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88" documentId="11_77829BCAD579CE2C13C0C9D86360BE30C9833C45" xr6:coauthVersionLast="47" xr6:coauthVersionMax="47" xr10:uidLastSave="{D530F803-9F44-4CD1-AD1D-FB43628B9118}"/>
  <bookViews>
    <workbookView xWindow="-108" yWindow="-108" windowWidth="23256" windowHeight="13896" xr2:uid="{00000000-000D-0000-FFFF-FFFF00000000}"/>
  </bookViews>
  <sheets>
    <sheet name="Telemark" sheetId="1" r:id="rId1"/>
    <sheet name="Porsgrunn" sheetId="2" r:id="rId2"/>
    <sheet name="Skien" sheetId="3" r:id="rId3"/>
    <sheet name="Notodden" sheetId="4" r:id="rId4"/>
    <sheet name="Bamble, Kragerø" sheetId="5" r:id="rId5"/>
    <sheet name="Midtre" sheetId="6" r:id="rId6"/>
    <sheet name="Tinn,Hjartdal,Seljord,Kviteseid" sheetId="7" r:id="rId7"/>
    <sheet name="Vest-Telemark" sheetId="8" r:id="rId8"/>
    <sheet name="Statistikk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9" l="1"/>
  <c r="W11" i="9"/>
  <c r="V11" i="9"/>
  <c r="U11" i="9"/>
  <c r="T11" i="9"/>
  <c r="S11" i="9"/>
  <c r="N11" i="9"/>
  <c r="M11" i="9"/>
  <c r="L11" i="9"/>
  <c r="K11" i="9"/>
  <c r="G11" i="9"/>
  <c r="F11" i="9"/>
  <c r="E11" i="9"/>
  <c r="D11" i="9"/>
  <c r="C11" i="9"/>
  <c r="B11" i="9"/>
  <c r="AI9" i="9"/>
  <c r="AH9" i="9"/>
  <c r="AG9" i="9"/>
  <c r="AF9" i="9"/>
  <c r="AA9" i="9"/>
  <c r="Z9" i="9"/>
  <c r="Y9" i="9"/>
  <c r="R9" i="9"/>
  <c r="Q9" i="9"/>
  <c r="P9" i="9"/>
  <c r="O9" i="9"/>
  <c r="J9" i="9"/>
  <c r="I9" i="9"/>
  <c r="H9" i="9"/>
  <c r="AI8" i="9"/>
  <c r="AH8" i="9"/>
  <c r="AG8" i="9"/>
  <c r="AF8" i="9"/>
  <c r="AA8" i="9"/>
  <c r="Z8" i="9"/>
  <c r="Y8" i="9"/>
  <c r="R8" i="9"/>
  <c r="Q8" i="9"/>
  <c r="P8" i="9"/>
  <c r="O8" i="9"/>
  <c r="J8" i="9"/>
  <c r="I8" i="9"/>
  <c r="H8" i="9"/>
  <c r="AI7" i="9"/>
  <c r="AH7" i="9"/>
  <c r="AG7" i="9"/>
  <c r="AF7" i="9"/>
  <c r="AA7" i="9"/>
  <c r="Z7" i="9"/>
  <c r="Y7" i="9"/>
  <c r="R7" i="9"/>
  <c r="Q7" i="9"/>
  <c r="P7" i="9"/>
  <c r="O7" i="9"/>
  <c r="J7" i="9"/>
  <c r="I7" i="9"/>
  <c r="H7" i="9"/>
  <c r="AI6" i="9"/>
  <c r="AH6" i="9"/>
  <c r="AG6" i="9"/>
  <c r="AF6" i="9"/>
  <c r="AA6" i="9"/>
  <c r="Z6" i="9"/>
  <c r="Y6" i="9"/>
  <c r="R6" i="9"/>
  <c r="Q6" i="9"/>
  <c r="P6" i="9"/>
  <c r="O6" i="9"/>
  <c r="J6" i="9"/>
  <c r="I6" i="9"/>
  <c r="H6" i="9"/>
  <c r="AI5" i="9"/>
  <c r="AH5" i="9"/>
  <c r="AG5" i="9"/>
  <c r="AF5" i="9"/>
  <c r="AA5" i="9"/>
  <c r="Z5" i="9"/>
  <c r="Y5" i="9"/>
  <c r="R5" i="9"/>
  <c r="Q5" i="9"/>
  <c r="P5" i="9"/>
  <c r="O5" i="9"/>
  <c r="J5" i="9"/>
  <c r="I5" i="9"/>
  <c r="H5" i="9"/>
  <c r="AI4" i="9"/>
  <c r="AH4" i="9"/>
  <c r="AG4" i="9"/>
  <c r="AF4" i="9"/>
  <c r="AA4" i="9"/>
  <c r="Z4" i="9"/>
  <c r="Y4" i="9"/>
  <c r="R4" i="9"/>
  <c r="Q4" i="9"/>
  <c r="P4" i="9"/>
  <c r="O4" i="9"/>
  <c r="J4" i="9"/>
  <c r="I4" i="9"/>
  <c r="H4" i="9"/>
  <c r="AI3" i="9"/>
  <c r="AH3" i="9"/>
  <c r="AG3" i="9"/>
  <c r="AF3" i="9"/>
  <c r="AA3" i="9"/>
  <c r="Z3" i="9"/>
  <c r="Y3" i="9"/>
  <c r="R3" i="9"/>
  <c r="Q3" i="9"/>
  <c r="P3" i="9"/>
  <c r="O3" i="9"/>
  <c r="J3" i="9"/>
  <c r="I3" i="9"/>
  <c r="H3" i="9"/>
  <c r="AF11" i="9" l="1"/>
  <c r="H11" i="9"/>
  <c r="Q11" i="9"/>
  <c r="AG11" i="9"/>
  <c r="R11" i="9"/>
  <c r="AH11" i="9"/>
  <c r="O11" i="9"/>
  <c r="J11" i="9"/>
  <c r="AI11" i="9"/>
  <c r="Y11" i="9"/>
  <c r="Z11" i="9"/>
  <c r="P11" i="9"/>
  <c r="I11" i="9"/>
  <c r="AA11" i="9"/>
</calcChain>
</file>

<file path=xl/sharedStrings.xml><?xml version="1.0" encoding="utf-8"?>
<sst xmlns="http://schemas.openxmlformats.org/spreadsheetml/2006/main" count="365" uniqueCount="71">
  <si>
    <t>Prognose tal på hjelpemiddelbrukarar, etter alder og år</t>
  </si>
  <si>
    <t>Telemark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</si>
  <si>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</si>
  <si>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</si>
  <si>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</si>
  <si>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</si>
  <si>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</si>
  <si>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</si>
  <si>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</si>
  <si>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</si>
  <si>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</si>
  <si>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</si>
  <si>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</si>
  <si>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</si>
  <si>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</si>
  <si>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</si>
  <si>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</si>
  <si>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</si>
  <si>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</si>
  <si>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</si>
  <si>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</si>
  <si>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</si>
  <si>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</si>
  <si>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</si>
  <si>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</si>
  <si>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</si>
  <si>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</si>
  <si>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</si>
  <si>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</si>
  <si>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</si>
  <si>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</si>
  <si>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</si>
  <si>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</si>
  <si>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</si>
  <si>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</si>
  <si>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</si>
  <si>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</si>
  <si>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</si>
  <si>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</si>
  <si>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</si>
  <si>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</si>
  <si>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</si>
  <si>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Porsgrunn</t>
  </si>
  <si>
    <t>Skien</t>
  </si>
  <si>
    <t>Notodden</t>
  </si>
  <si>
    <t xml:space="preserve">Bamble, Kragerø </t>
  </si>
  <si>
    <t xml:space="preserve">Siljan, Nome, Midt-Telemark, Drangedal  </t>
  </si>
  <si>
    <t>Tinn, Hjartdal, Seljord, Kviteseid</t>
  </si>
  <si>
    <t>Nissedal, Fyresdal, Tokke, Vinje</t>
  </si>
  <si>
    <t>Statistikk Telemark</t>
  </si>
  <si>
    <t>Folketal, anslag jfr SSB sitt middelalternativ i folketalframskrivingane</t>
  </si>
  <si>
    <t>Folketal og anslag andel innbyggarar 70 år og eldre</t>
  </si>
  <si>
    <t>Hjelpemiddelbrukarar per år på grunnlag av folketalframskriving</t>
  </si>
  <si>
    <t>Andel brukarar 70 år og over</t>
  </si>
  <si>
    <t>Hjelpemiddelbrukarar pr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</si>
  <si>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</si>
  <si>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</si>
  <si>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</si>
  <si>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</si>
  <si>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</si>
  <si>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</si>
  <si>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</si>
  <si>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</si>
  <si>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</si>
  <si>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</si>
  <si>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</si>
  <si>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</si>
  <si>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Endring 2024-2030</t>
  </si>
  <si>
    <t>Endring 2024-2040</t>
  </si>
  <si>
    <t>Endring 2024-2050</t>
  </si>
  <si>
    <t>Sum Telemark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</si>
</sst>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left" indent="2"/>
    </xf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bottomRight" activeCell="C22" sqref="C22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7.45" customHeight="1">
      <c r="A2" s="6"/>
    </row>
    <row r="3" spans="1:28" ht="18">
      <c r="A3" s="14" t="s">
        <v>1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805.54899999999986</v>
      </c>
      <c r="C6" s="12">
        <v>804.64299999999992</v>
      </c>
      <c r="D6" s="12">
        <v>801.29399999999998</v>
      </c>
      <c r="E6" s="12">
        <v>797.91599999999994</v>
      </c>
      <c r="F6" s="12">
        <v>792.52599999999995</v>
      </c>
      <c r="G6" s="12">
        <v>785.36199999999997</v>
      </c>
      <c r="H6" s="12">
        <v>776.63800000000003</v>
      </c>
      <c r="I6" s="12">
        <v>767.66800000000001</v>
      </c>
      <c r="J6" s="12">
        <v>761.39400000000001</v>
      </c>
      <c r="K6" s="12">
        <v>755.03899999999999</v>
      </c>
      <c r="L6" s="12">
        <v>750.35299999999995</v>
      </c>
      <c r="M6" s="12">
        <v>746.89900000000011</v>
      </c>
      <c r="N6" s="12">
        <v>744.12599999999998</v>
      </c>
      <c r="O6" s="12">
        <v>739.75799999999992</v>
      </c>
      <c r="P6" s="12">
        <v>738.71100000000001</v>
      </c>
      <c r="Q6" s="12">
        <v>737.16599999999994</v>
      </c>
      <c r="R6" s="12">
        <v>737.25199999999995</v>
      </c>
      <c r="S6" s="12">
        <v>737.97399999999993</v>
      </c>
      <c r="T6" s="12">
        <v>736.86</v>
      </c>
      <c r="U6" s="12">
        <v>738.51699999999994</v>
      </c>
      <c r="V6" s="12">
        <v>740.60699999999997</v>
      </c>
      <c r="W6" s="12">
        <v>742.74200000000008</v>
      </c>
      <c r="X6" s="12">
        <v>744.68399999999997</v>
      </c>
      <c r="Y6" s="12">
        <v>745.84699999999998</v>
      </c>
      <c r="Z6" s="12">
        <v>746.95499999999993</v>
      </c>
      <c r="AA6" s="12">
        <v>747.63499999999999</v>
      </c>
      <c r="AB6" s="12">
        <v>747.79099999999994</v>
      </c>
    </row>
    <row r="7" spans="1:28">
      <c r="A7" s="9" t="s">
        <v>30</v>
      </c>
      <c r="B7" s="12">
        <v>242.92237560000001</v>
      </c>
      <c r="C7" s="12">
        <v>245.02411799999999</v>
      </c>
      <c r="D7" s="12">
        <v>246.07051680000001</v>
      </c>
      <c r="E7" s="12">
        <v>245.9069964</v>
      </c>
      <c r="F7" s="12">
        <v>244.75398120000003</v>
      </c>
      <c r="G7" s="12">
        <v>243.54553440000001</v>
      </c>
      <c r="H7" s="12">
        <v>242.28343319999999</v>
      </c>
      <c r="I7" s="12">
        <v>241.03217040000001</v>
      </c>
      <c r="J7" s="12">
        <v>239.5592436</v>
      </c>
      <c r="K7" s="12">
        <v>238.01667120000002</v>
      </c>
      <c r="L7" s="12">
        <v>236.98843320000003</v>
      </c>
      <c r="M7" s="12">
        <v>235.36024799999998</v>
      </c>
      <c r="N7" s="12">
        <v>233.9962716</v>
      </c>
      <c r="O7" s="12">
        <v>232.90069800000001</v>
      </c>
      <c r="P7" s="12">
        <v>231.47386080000001</v>
      </c>
      <c r="Q7" s="12">
        <v>230.50782959999998</v>
      </c>
      <c r="R7" s="12">
        <v>229.10525519999999</v>
      </c>
      <c r="S7" s="12">
        <v>227.64197999999999</v>
      </c>
      <c r="T7" s="12">
        <v>226.9766004</v>
      </c>
      <c r="U7" s="12">
        <v>226.16259239999999</v>
      </c>
      <c r="V7" s="12">
        <v>225.03004320000002</v>
      </c>
      <c r="W7" s="12">
        <v>223.84681800000001</v>
      </c>
      <c r="X7" s="12">
        <v>222.58432919999998</v>
      </c>
      <c r="Y7" s="12">
        <v>221.27021999999999</v>
      </c>
      <c r="Z7" s="12">
        <v>220.06300320000003</v>
      </c>
      <c r="AA7" s="12">
        <v>218.7800436</v>
      </c>
      <c r="AB7" s="12">
        <v>217.335036</v>
      </c>
    </row>
    <row r="8" spans="1:28">
      <c r="A8" s="9" t="s">
        <v>31</v>
      </c>
      <c r="B8" s="12">
        <v>568.44795039999997</v>
      </c>
      <c r="C8" s="12">
        <v>567.91891039999996</v>
      </c>
      <c r="D8" s="12">
        <v>566.76193440000009</v>
      </c>
      <c r="E8" s="12">
        <v>563.28844240000001</v>
      </c>
      <c r="F8" s="12">
        <v>560.56208079999999</v>
      </c>
      <c r="G8" s="12">
        <v>559.01585520000003</v>
      </c>
      <c r="H8" s="12">
        <v>556.89087519999998</v>
      </c>
      <c r="I8" s="12">
        <v>554.30868559999999</v>
      </c>
      <c r="J8" s="12">
        <v>552.2251248</v>
      </c>
      <c r="K8" s="12">
        <v>549.57759600000009</v>
      </c>
      <c r="L8" s="12">
        <v>547.94966799999997</v>
      </c>
      <c r="M8" s="12">
        <v>547.47541360000002</v>
      </c>
      <c r="N8" s="12">
        <v>548.85251119999998</v>
      </c>
      <c r="O8" s="12">
        <v>550.74048160000007</v>
      </c>
      <c r="P8" s="12">
        <v>554.47602560000007</v>
      </c>
      <c r="Q8" s="12">
        <v>557.83341999999993</v>
      </c>
      <c r="R8" s="12">
        <v>561.08348799999999</v>
      </c>
      <c r="S8" s="12">
        <v>564.50800400000003</v>
      </c>
      <c r="T8" s="12">
        <v>566.81730400000004</v>
      </c>
      <c r="U8" s="12">
        <v>567.37468080000008</v>
      </c>
      <c r="V8" s="12">
        <v>568.66925919999994</v>
      </c>
      <c r="W8" s="12">
        <v>569.68525199999999</v>
      </c>
      <c r="X8" s="12">
        <v>569.78589519999991</v>
      </c>
      <c r="Y8" s="12">
        <v>569.74306960000001</v>
      </c>
      <c r="Z8" s="12">
        <v>568.09765599999992</v>
      </c>
      <c r="AA8" s="12">
        <v>565.31481839999992</v>
      </c>
      <c r="AB8" s="12">
        <v>562.54439520000005</v>
      </c>
    </row>
    <row r="9" spans="1:28">
      <c r="A9" s="8" t="s">
        <v>32</v>
      </c>
      <c r="B9" s="12">
        <v>628.25462700000003</v>
      </c>
      <c r="C9" s="12">
        <v>635.96910300000002</v>
      </c>
      <c r="D9" s="12">
        <v>639.546831</v>
      </c>
      <c r="E9" s="12">
        <v>645.19293300000004</v>
      </c>
      <c r="F9" s="12">
        <v>652.18068300000004</v>
      </c>
      <c r="G9" s="12">
        <v>658.16219699999999</v>
      </c>
      <c r="H9" s="12">
        <v>666.99471300000005</v>
      </c>
      <c r="I9" s="12">
        <v>677.14092600000004</v>
      </c>
      <c r="J9" s="12">
        <v>686.75607000000002</v>
      </c>
      <c r="K9" s="12">
        <v>697.09794000000011</v>
      </c>
      <c r="L9" s="12">
        <v>699.92099100000007</v>
      </c>
      <c r="M9" s="12">
        <v>700.39615800000001</v>
      </c>
      <c r="N9" s="12">
        <v>696.73457699999994</v>
      </c>
      <c r="O9" s="12">
        <v>689.66297400000008</v>
      </c>
      <c r="P9" s="12">
        <v>679.57266300000003</v>
      </c>
      <c r="Q9" s="12">
        <v>671.29916700000001</v>
      </c>
      <c r="R9" s="12">
        <v>662.21509200000003</v>
      </c>
      <c r="S9" s="12">
        <v>652.12478099999998</v>
      </c>
      <c r="T9" s="12">
        <v>643.7674320000001</v>
      </c>
      <c r="U9" s="12">
        <v>636.19271100000003</v>
      </c>
      <c r="V9" s="12">
        <v>631.44104100000004</v>
      </c>
      <c r="W9" s="12">
        <v>628.67389200000002</v>
      </c>
      <c r="X9" s="12">
        <v>630.15529500000002</v>
      </c>
      <c r="Y9" s="12">
        <v>633.92867999999999</v>
      </c>
      <c r="Z9" s="12">
        <v>642.59348999999997</v>
      </c>
      <c r="AA9" s="12">
        <v>652.85150700000008</v>
      </c>
      <c r="AB9" s="12">
        <v>662.88591599999995</v>
      </c>
    </row>
    <row r="10" spans="1:28">
      <c r="A10" s="8" t="s">
        <v>33</v>
      </c>
      <c r="B10" s="12">
        <v>1311.2854500000001</v>
      </c>
      <c r="C10" s="12">
        <v>1317.8832</v>
      </c>
      <c r="D10" s="12">
        <v>1329.5508000000002</v>
      </c>
      <c r="E10" s="12">
        <v>1334.5511999999999</v>
      </c>
      <c r="F10" s="12">
        <v>1340.5239000000001</v>
      </c>
      <c r="G10" s="12">
        <v>1348.6495500000001</v>
      </c>
      <c r="H10" s="12">
        <v>1357.26135</v>
      </c>
      <c r="I10" s="12">
        <v>1360.5949499999999</v>
      </c>
      <c r="J10" s="12">
        <v>1371.3597</v>
      </c>
      <c r="K10" s="12">
        <v>1377.8185500000002</v>
      </c>
      <c r="L10" s="12">
        <v>1389</v>
      </c>
      <c r="M10" s="12">
        <v>1408.23765</v>
      </c>
      <c r="N10" s="12">
        <v>1419.2802000000001</v>
      </c>
      <c r="O10" s="12">
        <v>1434.2814000000001</v>
      </c>
      <c r="P10" s="12">
        <v>1453.5885000000001</v>
      </c>
      <c r="Q10" s="12">
        <v>1471.0204500000002</v>
      </c>
      <c r="R10" s="12">
        <v>1494.8417999999999</v>
      </c>
      <c r="S10" s="12">
        <v>1521.2328</v>
      </c>
      <c r="T10" s="12">
        <v>1545.5402999999999</v>
      </c>
      <c r="U10" s="12">
        <v>1570.8201000000001</v>
      </c>
      <c r="V10" s="12">
        <v>1580.2653</v>
      </c>
      <c r="W10" s="12">
        <v>1583.1822</v>
      </c>
      <c r="X10" s="12">
        <v>1578.3901500000002</v>
      </c>
      <c r="Y10" s="12">
        <v>1565.2641000000001</v>
      </c>
      <c r="Z10" s="12">
        <v>1546.3042500000001</v>
      </c>
      <c r="AA10" s="12">
        <v>1529.4973500000001</v>
      </c>
      <c r="AB10" s="12">
        <v>1513.7321999999999</v>
      </c>
    </row>
    <row r="11" spans="1:28">
      <c r="A11" s="8" t="s">
        <v>34</v>
      </c>
      <c r="B11" s="12">
        <v>1926.078</v>
      </c>
      <c r="C11" s="12">
        <v>2076.6019999999999</v>
      </c>
      <c r="D11" s="12">
        <v>2215.0259999999998</v>
      </c>
      <c r="E11" s="12">
        <v>2396.2840000000001</v>
      </c>
      <c r="F11" s="12">
        <v>2536.16</v>
      </c>
      <c r="G11" s="12">
        <v>2658.8539999999998</v>
      </c>
      <c r="H11" s="12">
        <v>2760.4939999999997</v>
      </c>
      <c r="I11" s="12">
        <v>2869.636</v>
      </c>
      <c r="J11" s="12">
        <v>2944.4139999999998</v>
      </c>
      <c r="K11" s="12">
        <v>3013.6259999999997</v>
      </c>
      <c r="L11" s="12">
        <v>3075.578</v>
      </c>
      <c r="M11" s="12">
        <v>3101.7139999999995</v>
      </c>
      <c r="N11" s="12">
        <v>3154.2280000000001</v>
      </c>
      <c r="O11" s="12">
        <v>3199.7239999999997</v>
      </c>
      <c r="P11" s="12">
        <v>3240.1379999999999</v>
      </c>
      <c r="Q11" s="12">
        <v>3282.4879999999998</v>
      </c>
      <c r="R11" s="12">
        <v>3319.7559999999999</v>
      </c>
      <c r="S11" s="12">
        <v>3348.5539999999996</v>
      </c>
      <c r="T11" s="12">
        <v>3391.8720000000003</v>
      </c>
      <c r="U11" s="12">
        <v>3423.5739999999996</v>
      </c>
      <c r="V11" s="12">
        <v>3472.942</v>
      </c>
      <c r="W11" s="12">
        <v>3535.62</v>
      </c>
      <c r="X11" s="12">
        <v>3592.49</v>
      </c>
      <c r="Y11" s="12">
        <v>3661.9439999999995</v>
      </c>
      <c r="Z11" s="12">
        <v>3734.5439999999999</v>
      </c>
      <c r="AA11" s="12">
        <v>3803.998</v>
      </c>
      <c r="AB11" s="12">
        <v>3883.1320000000001</v>
      </c>
    </row>
    <row r="12" spans="1:28">
      <c r="A12" s="8" t="s">
        <v>35</v>
      </c>
      <c r="B12" s="12">
        <v>706.59382429999994</v>
      </c>
      <c r="C12" s="12">
        <v>701.03009340000006</v>
      </c>
      <c r="D12" s="12">
        <v>710.44563800000003</v>
      </c>
      <c r="E12" s="12">
        <v>702.31403130000001</v>
      </c>
      <c r="F12" s="12">
        <v>722.42905840000003</v>
      </c>
      <c r="G12" s="12">
        <v>752.38760940000009</v>
      </c>
      <c r="H12" s="12">
        <v>781.91818110000008</v>
      </c>
      <c r="I12" s="12">
        <v>809.73683560000006</v>
      </c>
      <c r="J12" s="12">
        <v>839.26740730000006</v>
      </c>
      <c r="K12" s="12">
        <v>906.88813670000002</v>
      </c>
      <c r="L12" s="12">
        <v>978.36067980000007</v>
      </c>
      <c r="M12" s="12">
        <v>1085.3555048000001</v>
      </c>
      <c r="N12" s="12">
        <v>1181.6508473000001</v>
      </c>
      <c r="O12" s="12">
        <v>1306.6208028999999</v>
      </c>
      <c r="P12" s="12">
        <v>1394.3565593999999</v>
      </c>
      <c r="Q12" s="12">
        <v>1461.1213302000001</v>
      </c>
      <c r="R12" s="12">
        <v>1516.7586392000001</v>
      </c>
      <c r="S12" s="12">
        <v>1575.3918033</v>
      </c>
      <c r="T12" s="12">
        <v>1602.3544992000002</v>
      </c>
      <c r="U12" s="12">
        <v>1650.7161601</v>
      </c>
      <c r="V12" s="12">
        <v>1695.2260073</v>
      </c>
      <c r="W12" s="12">
        <v>1737.1679787</v>
      </c>
      <c r="X12" s="12">
        <v>1799.2249772000002</v>
      </c>
      <c r="Y12" s="12">
        <v>1871.1254996</v>
      </c>
      <c r="Z12" s="12">
        <v>1926.7628086</v>
      </c>
      <c r="AA12" s="12">
        <v>1973.4125523</v>
      </c>
      <c r="AB12" s="12">
        <v>2013.6426065000001</v>
      </c>
    </row>
    <row r="13" spans="1:28">
      <c r="A13" s="8" t="s">
        <v>36</v>
      </c>
      <c r="B13" s="12">
        <v>6189.1312273000003</v>
      </c>
      <c r="C13" s="12">
        <v>6349.0704247999993</v>
      </c>
      <c r="D13" s="12">
        <v>6508.6957202000003</v>
      </c>
      <c r="E13" s="12">
        <v>6685.4536031000007</v>
      </c>
      <c r="F13" s="12">
        <v>6849.1357034000002</v>
      </c>
      <c r="G13" s="12">
        <v>7005.9767459999994</v>
      </c>
      <c r="H13" s="12">
        <v>7142.4805524999992</v>
      </c>
      <c r="I13" s="12">
        <v>7280.1175675999993</v>
      </c>
      <c r="J13" s="12">
        <v>7394.9755456999992</v>
      </c>
      <c r="K13" s="12">
        <v>7538.0638939000009</v>
      </c>
      <c r="L13" s="12">
        <v>7678.150772</v>
      </c>
      <c r="M13" s="12">
        <v>7825.4379743999998</v>
      </c>
      <c r="N13" s="12">
        <v>7978.8684071000007</v>
      </c>
      <c r="O13" s="12">
        <v>8153.6883564999998</v>
      </c>
      <c r="P13" s="12">
        <v>8292.3166087999998</v>
      </c>
      <c r="Q13" s="12">
        <v>8411.4361967999994</v>
      </c>
      <c r="R13" s="12">
        <v>8521.0122743999982</v>
      </c>
      <c r="S13" s="12">
        <v>8627.4273682999992</v>
      </c>
      <c r="T13" s="12">
        <v>8714.1881356000013</v>
      </c>
      <c r="U13" s="12">
        <v>8813.3572442999994</v>
      </c>
      <c r="V13" s="12">
        <v>8914.1806507000001</v>
      </c>
      <c r="W13" s="12">
        <v>9020.9181406999996</v>
      </c>
      <c r="X13" s="12">
        <v>9137.3146465999998</v>
      </c>
      <c r="Y13" s="12">
        <v>9269.1225692000007</v>
      </c>
      <c r="Z13" s="12">
        <v>9385.3202077999995</v>
      </c>
      <c r="AA13" s="12">
        <v>9491.4892713000008</v>
      </c>
      <c r="AB13" s="12">
        <v>9601.063153699999</v>
      </c>
    </row>
    <row r="14" spans="1:28">
      <c r="A14" s="8" t="s">
        <v>37</v>
      </c>
      <c r="B14" s="11"/>
      <c r="C14" s="11">
        <v>2.584194640994423</v>
      </c>
      <c r="D14" s="11">
        <v>2.5141522257571962</v>
      </c>
      <c r="E14" s="11">
        <v>2.7157189473679826</v>
      </c>
      <c r="F14" s="11">
        <v>2.4483320058357929</v>
      </c>
      <c r="G14" s="11">
        <v>2.2899391892927627</v>
      </c>
      <c r="H14" s="11">
        <v>1.9483908018669278</v>
      </c>
      <c r="I14" s="11">
        <v>1.9270198089909341</v>
      </c>
      <c r="J14" s="11">
        <v>1.5776940005910443</v>
      </c>
      <c r="K14" s="11">
        <v>1.9349401132665569</v>
      </c>
      <c r="L14" s="11">
        <v>1.8583933496950191</v>
      </c>
      <c r="M14" s="11">
        <v>1.9182640035816145</v>
      </c>
      <c r="N14" s="11">
        <v>1.9606625622991392</v>
      </c>
      <c r="O14" s="11">
        <v>2.1910368799219135</v>
      </c>
      <c r="P14" s="11">
        <v>1.7001907141752308</v>
      </c>
      <c r="Q14" s="11">
        <v>1.4365055462738492</v>
      </c>
      <c r="R14" s="11">
        <v>1.3027035459376766</v>
      </c>
      <c r="S14" s="11">
        <v>1.2488550711246824</v>
      </c>
      <c r="T14" s="11">
        <v>1.0056389187208876</v>
      </c>
      <c r="U14" s="11">
        <v>1.1380189084381063</v>
      </c>
      <c r="V14" s="11">
        <v>1.1439841096332257</v>
      </c>
      <c r="W14" s="11">
        <v>1.1973898015138138</v>
      </c>
      <c r="X14" s="11">
        <v>1.2902955562233727</v>
      </c>
      <c r="Y14" s="11">
        <v>1.442523626446931</v>
      </c>
      <c r="Z14" s="11">
        <v>1.2535991161246187</v>
      </c>
      <c r="AA14" s="11">
        <v>1.1312247334061745</v>
      </c>
      <c r="AB14" s="11">
        <v>1.1544435153219155</v>
      </c>
    </row>
    <row r="15" spans="1:28">
      <c r="A15" s="8" t="s">
        <v>38</v>
      </c>
      <c r="C15" s="10">
        <v>2.584194640994423</v>
      </c>
      <c r="D15" s="10">
        <v>5.1633174538360782</v>
      </c>
      <c r="E15" s="10">
        <v>8.0192575916106446</v>
      </c>
      <c r="F15" s="10">
        <v>10.663927647692258</v>
      </c>
      <c r="G15" s="10">
        <v>13.198064295307352</v>
      </c>
      <c r="H15" s="10">
        <v>15.40360496792853</v>
      </c>
      <c r="I15" s="10">
        <v>17.62745529595016</v>
      </c>
      <c r="J15" s="10">
        <v>19.483256601202278</v>
      </c>
      <c r="K15" s="10">
        <v>21.79518606181615</v>
      </c>
      <c r="L15" s="10">
        <v>24.058619699837617</v>
      </c>
      <c r="M15" s="10">
        <v>26.43839154487981</v>
      </c>
      <c r="N15" s="10">
        <v>28.917421752273473</v>
      </c>
      <c r="O15" s="10">
        <v>31.742050007510262</v>
      </c>
      <c r="P15" s="10">
        <v>33.981916108402039</v>
      </c>
      <c r="Q15" s="10">
        <v>35.906573764303211</v>
      </c>
      <c r="R15" s="10">
        <v>37.677033519893186</v>
      </c>
      <c r="S15" s="10">
        <v>39.396420134780406</v>
      </c>
      <c r="T15" s="10">
        <v>40.798244786959437</v>
      </c>
      <c r="U15" s="10">
        <v>42.400555435384</v>
      </c>
      <c r="V15" s="10">
        <v>44.029595161594244</v>
      </c>
      <c r="W15" s="10">
        <v>45.754190845220812</v>
      </c>
      <c r="X15" s="10">
        <v>47.634850692706031</v>
      </c>
      <c r="Y15" s="10">
        <v>49.764518294817961</v>
      </c>
      <c r="Z15" s="10">
        <v>51.641964972430095</v>
      </c>
      <c r="AA15" s="10">
        <v>53.35737638642135</v>
      </c>
      <c r="AB15" s="10">
        <v>55.127800673382211</v>
      </c>
    </row>
    <row r="16" spans="1:28">
      <c r="A16" s="8" t="s">
        <v>39</v>
      </c>
      <c r="B16" s="10">
        <v>3.4948480331238394</v>
      </c>
      <c r="C16" s="10">
        <v>3.5601931335968819</v>
      </c>
      <c r="D16" s="10">
        <v>3.6315172407213163</v>
      </c>
      <c r="E16" s="10">
        <v>3.7187686916496085</v>
      </c>
      <c r="F16" s="10">
        <v>3.7994395554372122</v>
      </c>
      <c r="G16" s="10">
        <v>3.8770886575688146</v>
      </c>
      <c r="H16" s="10">
        <v>3.9445963177224277</v>
      </c>
      <c r="I16" s="10">
        <v>4.0125431658895243</v>
      </c>
      <c r="J16" s="10">
        <v>4.0679789562945237</v>
      </c>
      <c r="K16" s="10">
        <v>4.1389506624021974</v>
      </c>
      <c r="L16" s="10">
        <v>4.2081974229544494</v>
      </c>
      <c r="M16" s="10">
        <v>4.2812254694860084</v>
      </c>
      <c r="N16" s="10">
        <v>4.3574657617908557</v>
      </c>
      <c r="O16" s="10">
        <v>4.4456073041273649</v>
      </c>
      <c r="P16" s="10">
        <v>4.5142502715414929</v>
      </c>
      <c r="Q16" s="10">
        <v>4.5725758596170776</v>
      </c>
      <c r="R16" s="10">
        <v>4.6260069460037556</v>
      </c>
      <c r="S16" s="10">
        <v>4.6780647578122032</v>
      </c>
      <c r="T16" s="10">
        <v>4.7196582116163706</v>
      </c>
      <c r="U16" s="10">
        <v>4.7684360208735734</v>
      </c>
      <c r="V16" s="10">
        <v>4.8183978912233858</v>
      </c>
      <c r="W16" s="10">
        <v>4.8719057585789738</v>
      </c>
      <c r="X16" s="10">
        <v>4.9310127988213894</v>
      </c>
      <c r="Y16" s="10">
        <v>4.9987717977867421</v>
      </c>
      <c r="Z16" s="10">
        <v>5.0585991676907485</v>
      </c>
      <c r="AA16" s="10">
        <v>5.113425495935223</v>
      </c>
      <c r="AB16" s="10">
        <v>5.1705907573538115</v>
      </c>
    </row>
    <row r="17" spans="1:28">
      <c r="A17" s="8" t="s">
        <v>40</v>
      </c>
      <c r="B17" s="11">
        <v>63.723923915255959</v>
      </c>
      <c r="C17" s="11">
        <v>64.505746816141382</v>
      </c>
      <c r="D17" s="11">
        <v>65.374425551871568</v>
      </c>
      <c r="E17" s="11">
        <v>66.310373154700798</v>
      </c>
      <c r="F17" s="11">
        <v>67.148807638852006</v>
      </c>
      <c r="G17" s="11">
        <v>67.940436172837963</v>
      </c>
      <c r="H17" s="11">
        <v>68.599046158900961</v>
      </c>
      <c r="I17" s="11">
        <v>69.229208715395814</v>
      </c>
      <c r="J17" s="11">
        <v>69.710049417236164</v>
      </c>
      <c r="K17" s="11">
        <v>70.28771261792501</v>
      </c>
      <c r="L17" s="11">
        <v>70.888666313363188</v>
      </c>
      <c r="M17" s="11">
        <v>71.501520721324326</v>
      </c>
      <c r="N17" s="11">
        <v>72.130015857621729</v>
      </c>
      <c r="O17" s="11">
        <v>72.858146438283001</v>
      </c>
      <c r="P17" s="11">
        <v>73.418362402361538</v>
      </c>
      <c r="Q17" s="11">
        <v>73.883099565853684</v>
      </c>
      <c r="R17" s="11">
        <v>74.302867256998738</v>
      </c>
      <c r="S17" s="11">
        <v>74.705683724231648</v>
      </c>
      <c r="T17" s="11">
        <v>75.047344599815844</v>
      </c>
      <c r="U17" s="11">
        <v>75.398172068852602</v>
      </c>
      <c r="V17" s="11">
        <v>75.704471019106705</v>
      </c>
      <c r="W17" s="11">
        <v>76.000802487805245</v>
      </c>
      <c r="X17" s="11">
        <v>76.281767639396989</v>
      </c>
      <c r="Y17" s="11">
        <v>76.580426535590007</v>
      </c>
      <c r="Z17" s="11">
        <v>76.796645175833874</v>
      </c>
      <c r="AA17" s="11">
        <v>76.983787195486244</v>
      </c>
      <c r="AB17" s="11">
        <v>77.184231452994709</v>
      </c>
    </row>
    <row r="18" spans="1:28">
      <c r="A18" s="8" t="s">
        <v>41</v>
      </c>
      <c r="B18" s="11">
        <v>42.537017355317886</v>
      </c>
      <c r="C18" s="11">
        <v>43.748642046091298</v>
      </c>
      <c r="D18" s="11">
        <v>44.947125564968111</v>
      </c>
      <c r="E18" s="11">
        <v>46.348358918581091</v>
      </c>
      <c r="F18" s="11">
        <v>47.576646156717167</v>
      </c>
      <c r="G18" s="11">
        <v>48.690450069615459</v>
      </c>
      <c r="H18" s="11">
        <v>49.596385388268089</v>
      </c>
      <c r="I18" s="11">
        <v>50.540019463077996</v>
      </c>
      <c r="J18" s="11">
        <v>51.1655702431649</v>
      </c>
      <c r="K18" s="11">
        <v>52.009563621138618</v>
      </c>
      <c r="L18" s="11">
        <v>52.798372943958647</v>
      </c>
      <c r="M18" s="11">
        <v>53.50588067399557</v>
      </c>
      <c r="N18" s="11">
        <v>54.342027291009288</v>
      </c>
      <c r="O18" s="11">
        <v>55.267562431517362</v>
      </c>
      <c r="P18" s="11">
        <v>55.889020861574032</v>
      </c>
      <c r="Q18" s="11">
        <v>56.394760885241368</v>
      </c>
      <c r="R18" s="11">
        <v>56.759860019572145</v>
      </c>
      <c r="S18" s="11">
        <v>57.073164375653775</v>
      </c>
      <c r="T18" s="11">
        <v>57.311437640382444</v>
      </c>
      <c r="U18" s="11">
        <v>57.574996898960094</v>
      </c>
      <c r="V18" s="11">
        <v>57.976926986488223</v>
      </c>
      <c r="W18" s="11">
        <v>58.450679813960107</v>
      </c>
      <c r="X18" s="11">
        <v>59.007653623991814</v>
      </c>
      <c r="Y18" s="11">
        <v>59.693562775678636</v>
      </c>
      <c r="Z18" s="11">
        <v>60.320870074256746</v>
      </c>
      <c r="AA18" s="11">
        <v>60.869378736691097</v>
      </c>
      <c r="AB18" s="11">
        <v>61.417933744426392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pane="bottomRight" activeCell="C25" sqref="C25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8" customHeight="1">
      <c r="A2" s="6"/>
    </row>
    <row r="3" spans="1:28" ht="18">
      <c r="A3" s="14" t="s">
        <v>42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168.16399999999999</v>
      </c>
      <c r="C6" s="12">
        <v>167.92399999999998</v>
      </c>
      <c r="D6" s="12">
        <v>166.63299999999998</v>
      </c>
      <c r="E6" s="12">
        <v>166.215</v>
      </c>
      <c r="F6" s="12">
        <v>165.25799999999998</v>
      </c>
      <c r="G6" s="12">
        <v>164.43700000000001</v>
      </c>
      <c r="H6" s="12">
        <v>163.65100000000001</v>
      </c>
      <c r="I6" s="12">
        <v>161.32300000000001</v>
      </c>
      <c r="J6" s="12">
        <v>160.75299999999999</v>
      </c>
      <c r="K6" s="12">
        <v>159.93799999999999</v>
      </c>
      <c r="L6" s="12">
        <v>159.28799999999998</v>
      </c>
      <c r="M6" s="12">
        <v>158.57499999999999</v>
      </c>
      <c r="N6" s="12">
        <v>158.30799999999999</v>
      </c>
      <c r="O6" s="12">
        <v>157.773</v>
      </c>
      <c r="P6" s="12">
        <v>158.16200000000001</v>
      </c>
      <c r="Q6" s="12">
        <v>158.21699999999998</v>
      </c>
      <c r="R6" s="12">
        <v>158.51499999999999</v>
      </c>
      <c r="S6" s="12">
        <v>159.345</v>
      </c>
      <c r="T6" s="12">
        <v>159.63200000000001</v>
      </c>
      <c r="U6" s="12">
        <v>160.13400000000001</v>
      </c>
      <c r="V6" s="12">
        <v>160.94999999999999</v>
      </c>
      <c r="W6" s="12">
        <v>161.6</v>
      </c>
      <c r="X6" s="12">
        <v>162.15899999999999</v>
      </c>
      <c r="Y6" s="12">
        <v>162.51299999999998</v>
      </c>
      <c r="Z6" s="12">
        <v>162.78299999999999</v>
      </c>
      <c r="AA6" s="12">
        <v>163.01</v>
      </c>
      <c r="AB6" s="12">
        <v>162.94999999999999</v>
      </c>
    </row>
    <row r="7" spans="1:28">
      <c r="A7" s="9" t="s">
        <v>30</v>
      </c>
      <c r="B7" s="12">
        <v>52.9075092</v>
      </c>
      <c r="C7" s="12">
        <v>53.628189599999999</v>
      </c>
      <c r="D7" s="12">
        <v>54.204024000000004</v>
      </c>
      <c r="E7" s="12">
        <v>54.24915</v>
      </c>
      <c r="F7" s="12">
        <v>54.307686000000004</v>
      </c>
      <c r="G7" s="12">
        <v>54.130058399999996</v>
      </c>
      <c r="H7" s="12">
        <v>53.866798799999998</v>
      </c>
      <c r="I7" s="12">
        <v>53.790784799999997</v>
      </c>
      <c r="J7" s="12">
        <v>53.540668799999999</v>
      </c>
      <c r="K7" s="12">
        <v>53.2150812</v>
      </c>
      <c r="L7" s="12">
        <v>53.131483200000005</v>
      </c>
      <c r="M7" s="12">
        <v>52.743843599999998</v>
      </c>
      <c r="N7" s="12">
        <v>52.5013164</v>
      </c>
      <c r="O7" s="12">
        <v>52.2152952</v>
      </c>
      <c r="P7" s="12">
        <v>51.850015200000001</v>
      </c>
      <c r="Q7" s="12">
        <v>51.610471199999999</v>
      </c>
      <c r="R7" s="12">
        <v>51.383799600000003</v>
      </c>
      <c r="S7" s="12">
        <v>51.005245199999997</v>
      </c>
      <c r="T7" s="12">
        <v>50.841710399999997</v>
      </c>
      <c r="U7" s="12">
        <v>50.7161148</v>
      </c>
      <c r="V7" s="12">
        <v>50.477248799999998</v>
      </c>
      <c r="W7" s="12">
        <v>50.260873200000006</v>
      </c>
      <c r="X7" s="12">
        <v>50.019837600000002</v>
      </c>
      <c r="Y7" s="12">
        <v>49.7735184</v>
      </c>
      <c r="Z7" s="12">
        <v>49.577734800000002</v>
      </c>
      <c r="AA7" s="12">
        <v>49.310411999999999</v>
      </c>
      <c r="AB7" s="12">
        <v>49.029945600000005</v>
      </c>
    </row>
    <row r="8" spans="1:28">
      <c r="A8" s="9" t="s">
        <v>31</v>
      </c>
      <c r="B8" s="12">
        <v>122.0789616</v>
      </c>
      <c r="C8" s="12">
        <v>121.6417016</v>
      </c>
      <c r="D8" s="12">
        <v>121.0990328</v>
      </c>
      <c r="E8" s="12">
        <v>120.5779472</v>
      </c>
      <c r="F8" s="12">
        <v>119.76888</v>
      </c>
      <c r="G8" s="12">
        <v>119.5509248</v>
      </c>
      <c r="H8" s="12">
        <v>118.9686408</v>
      </c>
      <c r="I8" s="12">
        <v>118.7350256</v>
      </c>
      <c r="J8" s="12">
        <v>118.4026064</v>
      </c>
      <c r="K8" s="12">
        <v>118.30741040000001</v>
      </c>
      <c r="L8" s="12">
        <v>118.0523824</v>
      </c>
      <c r="M8" s="12">
        <v>118.12943279999999</v>
      </c>
      <c r="N8" s="12">
        <v>118.48419519999999</v>
      </c>
      <c r="O8" s="12">
        <v>119.09381519999999</v>
      </c>
      <c r="P8" s="12">
        <v>119.98004639999999</v>
      </c>
      <c r="Q8" s="12">
        <v>120.66217840000002</v>
      </c>
      <c r="R8" s="12">
        <v>121.39907439999999</v>
      </c>
      <c r="S8" s="12">
        <v>122.438284</v>
      </c>
      <c r="T8" s="12">
        <v>122.74181200000001</v>
      </c>
      <c r="U8" s="12">
        <v>123.05885520000001</v>
      </c>
      <c r="V8" s="12">
        <v>123.447956</v>
      </c>
      <c r="W8" s="12">
        <v>123.96613680000002</v>
      </c>
      <c r="X8" s="12">
        <v>124.36144480000002</v>
      </c>
      <c r="Y8" s="12">
        <v>124.572092</v>
      </c>
      <c r="Z8" s="12">
        <v>124.6444336</v>
      </c>
      <c r="AA8" s="12">
        <v>124.2327624</v>
      </c>
      <c r="AB8" s="12">
        <v>123.80763279999999</v>
      </c>
    </row>
    <row r="9" spans="1:28">
      <c r="A9" s="8" t="s">
        <v>32</v>
      </c>
      <c r="B9" s="12">
        <v>125.75154900000001</v>
      </c>
      <c r="C9" s="12">
        <v>127.791972</v>
      </c>
      <c r="D9" s="12">
        <v>129.80444399999999</v>
      </c>
      <c r="E9" s="12">
        <v>131.22994500000001</v>
      </c>
      <c r="F9" s="12">
        <v>133.15856400000001</v>
      </c>
      <c r="G9" s="12">
        <v>135.19898700000002</v>
      </c>
      <c r="H9" s="12">
        <v>138.273597</v>
      </c>
      <c r="I9" s="12">
        <v>140.11836300000002</v>
      </c>
      <c r="J9" s="12">
        <v>142.857561</v>
      </c>
      <c r="K9" s="12">
        <v>145.59675899999999</v>
      </c>
      <c r="L9" s="12">
        <v>145.98807300000001</v>
      </c>
      <c r="M9" s="12">
        <v>146.211681</v>
      </c>
      <c r="N9" s="12">
        <v>145.45700400000001</v>
      </c>
      <c r="O9" s="12">
        <v>144.53462100000002</v>
      </c>
      <c r="P9" s="12">
        <v>142.63395299999999</v>
      </c>
      <c r="Q9" s="12">
        <v>141.43206000000001</v>
      </c>
      <c r="R9" s="12">
        <v>139.335735</v>
      </c>
      <c r="S9" s="12">
        <v>137.351214</v>
      </c>
      <c r="T9" s="12">
        <v>136.12137000000001</v>
      </c>
      <c r="U9" s="12">
        <v>134.947428</v>
      </c>
      <c r="V9" s="12">
        <v>134.13684900000001</v>
      </c>
      <c r="W9" s="12">
        <v>133.13061300000001</v>
      </c>
      <c r="X9" s="12">
        <v>133.15856400000001</v>
      </c>
      <c r="Y9" s="12">
        <v>133.82938799999999</v>
      </c>
      <c r="Z9" s="12">
        <v>135.11513400000001</v>
      </c>
      <c r="AA9" s="12">
        <v>136.876047</v>
      </c>
      <c r="AB9" s="12">
        <v>139.08417600000001</v>
      </c>
    </row>
    <row r="10" spans="1:28">
      <c r="A10" s="8" t="s">
        <v>33</v>
      </c>
      <c r="B10" s="12">
        <v>256.40940000000001</v>
      </c>
      <c r="C10" s="12">
        <v>258.49290000000002</v>
      </c>
      <c r="D10" s="12">
        <v>260.57639999999998</v>
      </c>
      <c r="E10" s="12">
        <v>263.63220000000001</v>
      </c>
      <c r="F10" s="12">
        <v>264.95175</v>
      </c>
      <c r="G10" s="12">
        <v>267.24360000000001</v>
      </c>
      <c r="H10" s="12">
        <v>270.22995000000003</v>
      </c>
      <c r="I10" s="12">
        <v>273.21629999999999</v>
      </c>
      <c r="J10" s="12">
        <v>274.25805000000003</v>
      </c>
      <c r="K10" s="12">
        <v>275.50815</v>
      </c>
      <c r="L10" s="12">
        <v>277.86944999999997</v>
      </c>
      <c r="M10" s="12">
        <v>282.66149999999999</v>
      </c>
      <c r="N10" s="12">
        <v>287.38409999999999</v>
      </c>
      <c r="O10" s="12">
        <v>291.34275000000002</v>
      </c>
      <c r="P10" s="12">
        <v>296.13479999999998</v>
      </c>
      <c r="Q10" s="12">
        <v>301.62135000000001</v>
      </c>
      <c r="R10" s="12">
        <v>308.7747</v>
      </c>
      <c r="S10" s="12">
        <v>313.63620000000003</v>
      </c>
      <c r="T10" s="12">
        <v>320.23394999999999</v>
      </c>
      <c r="U10" s="12">
        <v>326.83170000000001</v>
      </c>
      <c r="V10" s="12">
        <v>328.49849999999998</v>
      </c>
      <c r="W10" s="12">
        <v>329.12355000000002</v>
      </c>
      <c r="X10" s="12">
        <v>328.08179999999999</v>
      </c>
      <c r="Y10" s="12">
        <v>326.76224999999999</v>
      </c>
      <c r="Z10" s="12">
        <v>323.08140000000003</v>
      </c>
      <c r="AA10" s="12">
        <v>320.85900000000004</v>
      </c>
      <c r="AB10" s="12">
        <v>316.76145000000002</v>
      </c>
    </row>
    <row r="11" spans="1:28">
      <c r="A11" s="8" t="s">
        <v>34</v>
      </c>
      <c r="B11" s="12">
        <v>395.18599999999998</v>
      </c>
      <c r="C11" s="12">
        <v>426.404</v>
      </c>
      <c r="D11" s="12">
        <v>449.63599999999997</v>
      </c>
      <c r="E11" s="12">
        <v>473.11</v>
      </c>
      <c r="F11" s="12">
        <v>499.00400000000002</v>
      </c>
      <c r="G11" s="12">
        <v>519.09</v>
      </c>
      <c r="H11" s="12">
        <v>534.57799999999997</v>
      </c>
      <c r="I11" s="12">
        <v>551.27599999999995</v>
      </c>
      <c r="J11" s="12">
        <v>571.36199999999997</v>
      </c>
      <c r="K11" s="12">
        <v>581.28399999999999</v>
      </c>
      <c r="L11" s="12">
        <v>597.49799999999993</v>
      </c>
      <c r="M11" s="12">
        <v>606.452</v>
      </c>
      <c r="N11" s="12">
        <v>615.64799999999991</v>
      </c>
      <c r="O11" s="12">
        <v>628.47400000000005</v>
      </c>
      <c r="P11" s="12">
        <v>636.702</v>
      </c>
      <c r="Q11" s="12">
        <v>645.65599999999995</v>
      </c>
      <c r="R11" s="12">
        <v>656.06200000000001</v>
      </c>
      <c r="S11" s="12">
        <v>667.19399999999996</v>
      </c>
      <c r="T11" s="12">
        <v>673.24399999999991</v>
      </c>
      <c r="U11" s="12">
        <v>677.6</v>
      </c>
      <c r="V11" s="12">
        <v>688.97399999999993</v>
      </c>
      <c r="W11" s="12">
        <v>706.64</v>
      </c>
      <c r="X11" s="12">
        <v>723.33800000000008</v>
      </c>
      <c r="Y11" s="12">
        <v>738.82599999999991</v>
      </c>
      <c r="Z11" s="12">
        <v>756.49199999999996</v>
      </c>
      <c r="AA11" s="12">
        <v>774.8839999999999</v>
      </c>
      <c r="AB11" s="12">
        <v>797.63199999999995</v>
      </c>
    </row>
    <row r="12" spans="1:28">
      <c r="A12" s="8" t="s">
        <v>35</v>
      </c>
      <c r="B12" s="12">
        <v>132.67358300000001</v>
      </c>
      <c r="C12" s="12">
        <v>128.39379</v>
      </c>
      <c r="D12" s="12">
        <v>133.52954160000002</v>
      </c>
      <c r="E12" s="12">
        <v>140.3772104</v>
      </c>
      <c r="F12" s="12">
        <v>146.7968999</v>
      </c>
      <c r="G12" s="12">
        <v>153.64456870000001</v>
      </c>
      <c r="H12" s="12">
        <v>158.7803203</v>
      </c>
      <c r="I12" s="12">
        <v>167.7678856</v>
      </c>
      <c r="J12" s="12">
        <v>169.90778209999999</v>
      </c>
      <c r="K12" s="12">
        <v>183.17514040000003</v>
      </c>
      <c r="L12" s="12">
        <v>197.2984573</v>
      </c>
      <c r="M12" s="12">
        <v>219.1254016</v>
      </c>
      <c r="N12" s="12">
        <v>234.96063570000001</v>
      </c>
      <c r="O12" s="12">
        <v>251.2238491</v>
      </c>
      <c r="P12" s="12">
        <v>270.0549383</v>
      </c>
      <c r="Q12" s="12">
        <v>281.1824001</v>
      </c>
      <c r="R12" s="12">
        <v>288.88602750000001</v>
      </c>
      <c r="S12" s="12">
        <v>298.72955139999999</v>
      </c>
      <c r="T12" s="12">
        <v>309.00105459999997</v>
      </c>
      <c r="U12" s="12">
        <v>317.1326613</v>
      </c>
      <c r="V12" s="12">
        <v>331.68395750000002</v>
      </c>
      <c r="W12" s="12">
        <v>342.81141929999995</v>
      </c>
      <c r="X12" s="12">
        <v>353.0829225</v>
      </c>
      <c r="Y12" s="12">
        <v>365.9223015</v>
      </c>
      <c r="Z12" s="12">
        <v>377.4777426</v>
      </c>
      <c r="AA12" s="12">
        <v>385.60934930000002</v>
      </c>
      <c r="AB12" s="12">
        <v>394.16893529999999</v>
      </c>
    </row>
    <row r="13" spans="1:28">
      <c r="A13" s="8" t="s">
        <v>36</v>
      </c>
      <c r="B13" s="12">
        <v>1253.1710028</v>
      </c>
      <c r="C13" s="12">
        <v>1284.2765532000001</v>
      </c>
      <c r="D13" s="12">
        <v>1315.4824423999999</v>
      </c>
      <c r="E13" s="12">
        <v>1349.3914525999999</v>
      </c>
      <c r="F13" s="12">
        <v>1383.2457798999999</v>
      </c>
      <c r="G13" s="12">
        <v>1413.2951389</v>
      </c>
      <c r="H13" s="12">
        <v>1438.3483069000001</v>
      </c>
      <c r="I13" s="12">
        <v>1466.2273590000002</v>
      </c>
      <c r="J13" s="12">
        <v>1491.0816683</v>
      </c>
      <c r="K13" s="12">
        <v>1517.0245410000002</v>
      </c>
      <c r="L13" s="12">
        <v>1549.1258458999996</v>
      </c>
      <c r="M13" s="12">
        <v>1583.8988589999999</v>
      </c>
      <c r="N13" s="12">
        <v>1612.7432512999999</v>
      </c>
      <c r="O13" s="12">
        <v>1644.6573304999999</v>
      </c>
      <c r="P13" s="12">
        <v>1675.5177529</v>
      </c>
      <c r="Q13" s="12">
        <v>1700.3814597000001</v>
      </c>
      <c r="R13" s="12">
        <v>1724.3563364999998</v>
      </c>
      <c r="S13" s="12">
        <v>1749.6994946</v>
      </c>
      <c r="T13" s="12">
        <v>1771.8158969999999</v>
      </c>
      <c r="U13" s="12">
        <v>1790.4207593000001</v>
      </c>
      <c r="V13" s="12">
        <v>1818.1685112999999</v>
      </c>
      <c r="W13" s="12">
        <v>1847.5325922999998</v>
      </c>
      <c r="X13" s="12">
        <v>1874.2015689000002</v>
      </c>
      <c r="Y13" s="12">
        <v>1902.1985499</v>
      </c>
      <c r="Z13" s="12">
        <v>1929.1714449999999</v>
      </c>
      <c r="AA13" s="12">
        <v>1954.7815707</v>
      </c>
      <c r="AB13" s="12">
        <v>1983.4341397000001</v>
      </c>
    </row>
    <row r="14" spans="1:28">
      <c r="A14" s="8" t="s">
        <v>37</v>
      </c>
      <c r="B14" s="11"/>
      <c r="C14" s="11">
        <v>2.4821473151309723</v>
      </c>
      <c r="D14" s="11">
        <v>2.429841853161987</v>
      </c>
      <c r="E14" s="11">
        <v>2.577686262245777</v>
      </c>
      <c r="F14" s="11">
        <v>2.5088588811474755</v>
      </c>
      <c r="G14" s="11">
        <v>2.1723803127866748</v>
      </c>
      <c r="H14" s="11">
        <v>1.7726777168072336</v>
      </c>
      <c r="I14" s="11">
        <v>1.9382684963203665</v>
      </c>
      <c r="J14" s="11">
        <v>1.6951197334737387</v>
      </c>
      <c r="K14" s="11">
        <v>1.7398693345601892</v>
      </c>
      <c r="L14" s="11">
        <v>2.1160702435860839</v>
      </c>
      <c r="M14" s="11">
        <v>2.2446861365093378</v>
      </c>
      <c r="N14" s="11">
        <v>1.8211006426389491</v>
      </c>
      <c r="O14" s="11">
        <v>1.9788691829449456</v>
      </c>
      <c r="P14" s="11">
        <v>1.8764043930426553</v>
      </c>
      <c r="Q14" s="11">
        <v>1.4839417103737478</v>
      </c>
      <c r="R14" s="11">
        <v>1.4099704900469587</v>
      </c>
      <c r="S14" s="11">
        <v>1.4697169931500531</v>
      </c>
      <c r="T14" s="11">
        <v>1.2640114755851841</v>
      </c>
      <c r="U14" s="11">
        <v>1.050044890753125</v>
      </c>
      <c r="V14" s="11">
        <v>1.5497894478641037</v>
      </c>
      <c r="W14" s="11">
        <v>1.6150362751032616</v>
      </c>
      <c r="X14" s="11">
        <v>1.4434915362873302</v>
      </c>
      <c r="Y14" s="11">
        <v>1.4938084283235162</v>
      </c>
      <c r="Z14" s="11">
        <v>1.4179852624437099</v>
      </c>
      <c r="AA14" s="11">
        <v>1.3275194263514525</v>
      </c>
      <c r="AB14" s="11">
        <v>1.4657683205873333</v>
      </c>
    </row>
    <row r="15" spans="1:28">
      <c r="A15" s="8" t="s">
        <v>38</v>
      </c>
      <c r="C15" s="10">
        <v>2.4821473151309723</v>
      </c>
      <c r="D15" s="10">
        <v>4.9723014226131488</v>
      </c>
      <c r="E15" s="10">
        <v>7.6781580155470763</v>
      </c>
      <c r="F15" s="10">
        <v>10.379651045976139</v>
      </c>
      <c r="G15" s="10">
        <v>12.777516854621558</v>
      </c>
      <c r="H15" s="10">
        <v>14.776698765471954</v>
      </c>
      <c r="I15" s="10">
        <v>17.001379358759628</v>
      </c>
      <c r="J15" s="10">
        <v>18.984692828706429</v>
      </c>
      <c r="K15" s="10">
        <v>21.054871012053727</v>
      </c>
      <c r="L15" s="10">
        <v>23.616477115951312</v>
      </c>
      <c r="M15" s="10">
        <v>26.391279040214311</v>
      </c>
      <c r="N15" s="10">
        <v>28.692991435055244</v>
      </c>
      <c r="O15" s="10">
        <v>31.23965738317353</v>
      </c>
      <c r="P15" s="10">
        <v>33.702244079725524</v>
      </c>
      <c r="Q15" s="10">
        <v>35.686307447330286</v>
      </c>
      <c r="R15" s="10">
        <v>37.599444341372035</v>
      </c>
      <c r="S15" s="10">
        <v>39.621766757337227</v>
      </c>
      <c r="T15" s="10">
        <v>41.386601911564753</v>
      </c>
      <c r="U15" s="10">
        <v>42.871224701146595</v>
      </c>
      <c r="V15" s="10">
        <v>45.085427865599179</v>
      </c>
      <c r="W15" s="10">
        <v>47.428610155517383</v>
      </c>
      <c r="X15" s="10">
        <v>49.556729665178317</v>
      </c>
      <c r="Y15" s="10">
        <v>51.79082069804177</v>
      </c>
      <c r="Z15" s="10">
        <v>53.943192165282362</v>
      </c>
      <c r="AA15" s="10">
        <v>55.986817946822029</v>
      </c>
      <c r="AB15" s="10">
        <v>58.273223308578785</v>
      </c>
    </row>
    <row r="16" spans="1:28">
      <c r="A16" s="8" t="s">
        <v>39</v>
      </c>
      <c r="B16" s="10">
        <v>3.3693732766918507</v>
      </c>
      <c r="C16" s="10">
        <v>3.42757093383864</v>
      </c>
      <c r="D16" s="10">
        <v>3.4911954416135873</v>
      </c>
      <c r="E16" s="10">
        <v>3.5671763048535472</v>
      </c>
      <c r="F16" s="10">
        <v>3.6423250385759798</v>
      </c>
      <c r="G16" s="10">
        <v>3.7069064126842575</v>
      </c>
      <c r="H16" s="10">
        <v>3.7581279411073081</v>
      </c>
      <c r="I16" s="10">
        <v>3.8168094728621638</v>
      </c>
      <c r="J16" s="10">
        <v>3.8678157980337735</v>
      </c>
      <c r="K16" s="10">
        <v>3.9217841399100366</v>
      </c>
      <c r="L16" s="10">
        <v>3.9917693411152326</v>
      </c>
      <c r="M16" s="10">
        <v>4.06837269855132</v>
      </c>
      <c r="N16" s="10">
        <v>4.1295213071644383</v>
      </c>
      <c r="O16" s="10">
        <v>4.1987677572121518</v>
      </c>
      <c r="P16" s="10">
        <v>4.2654661360454158</v>
      </c>
      <c r="Q16" s="10">
        <v>4.3170038075048245</v>
      </c>
      <c r="R16" s="10">
        <v>4.3665645391238286</v>
      </c>
      <c r="S16" s="10">
        <v>4.4199956919112822</v>
      </c>
      <c r="T16" s="10">
        <v>4.4654869121427483</v>
      </c>
      <c r="U16" s="10">
        <v>4.5027305769182409</v>
      </c>
      <c r="V16" s="10">
        <v>4.5633323577541853</v>
      </c>
      <c r="W16" s="10">
        <v>4.6285514387714191</v>
      </c>
      <c r="X16" s="10">
        <v>4.6873788737995206</v>
      </c>
      <c r="Y16" s="10">
        <v>4.7501524532401049</v>
      </c>
      <c r="Z16" s="10">
        <v>4.8109013591022443</v>
      </c>
      <c r="AA16" s="10">
        <v>4.8688175812598065</v>
      </c>
      <c r="AB16" s="10">
        <v>4.9347750595874906</v>
      </c>
    </row>
    <row r="17" spans="1:28">
      <c r="A17" s="8" t="s">
        <v>40</v>
      </c>
      <c r="B17" s="11">
        <v>62.582758557904931</v>
      </c>
      <c r="C17" s="11">
        <v>63.326756840148143</v>
      </c>
      <c r="D17" s="11">
        <v>64.139354080671382</v>
      </c>
      <c r="E17" s="11">
        <v>65.001109108107315</v>
      </c>
      <c r="F17" s="11">
        <v>65.841708186222832</v>
      </c>
      <c r="G17" s="11">
        <v>66.509686676740898</v>
      </c>
      <c r="H17" s="11">
        <v>66.992693332866878</v>
      </c>
      <c r="I17" s="11">
        <v>67.674373930434868</v>
      </c>
      <c r="J17" s="11">
        <v>68.106788091480951</v>
      </c>
      <c r="K17" s="11">
        <v>68.553096030633014</v>
      </c>
      <c r="L17" s="11">
        <v>69.243303256412375</v>
      </c>
      <c r="M17" s="11">
        <v>69.969044759568206</v>
      </c>
      <c r="N17" s="11">
        <v>70.562548302880003</v>
      </c>
      <c r="O17" s="11">
        <v>71.202710581905009</v>
      </c>
      <c r="P17" s="11">
        <v>71.79224070995518</v>
      </c>
      <c r="Q17" s="11">
        <v>72.246127072965038</v>
      </c>
      <c r="R17" s="11">
        <v>72.706708060396323</v>
      </c>
      <c r="S17" s="11">
        <v>73.130257815644001</v>
      </c>
      <c r="T17" s="11">
        <v>73.510967296620876</v>
      </c>
      <c r="U17" s="11">
        <v>73.813060669420054</v>
      </c>
      <c r="V17" s="11">
        <v>74.204148246707106</v>
      </c>
      <c r="W17" s="11">
        <v>74.617085243611697</v>
      </c>
      <c r="X17" s="11">
        <v>74.938723017093935</v>
      </c>
      <c r="Y17" s="11">
        <v>75.255580001112676</v>
      </c>
      <c r="Z17" s="11">
        <v>75.527301960453812</v>
      </c>
      <c r="AA17" s="11">
        <v>75.780965582232966</v>
      </c>
      <c r="AB17" s="11">
        <v>76.058103221323719</v>
      </c>
    </row>
    <row r="18" spans="1:28">
      <c r="A18" s="8" t="s">
        <v>41</v>
      </c>
      <c r="B18" s="11">
        <v>42.121911680096844</v>
      </c>
      <c r="C18" s="11">
        <v>43.199246191766413</v>
      </c>
      <c r="D18" s="11">
        <v>44.33092550715142</v>
      </c>
      <c r="E18" s="11">
        <v>45.463991135999585</v>
      </c>
      <c r="F18" s="11">
        <v>46.687357321754305</v>
      </c>
      <c r="G18" s="11">
        <v>47.60043038311197</v>
      </c>
      <c r="H18" s="11">
        <v>48.205175128572321</v>
      </c>
      <c r="I18" s="11">
        <v>49.040408445959152</v>
      </c>
      <c r="J18" s="11">
        <v>49.713560152954621</v>
      </c>
      <c r="K18" s="11">
        <v>50.392008813257554</v>
      </c>
      <c r="L18" s="11">
        <v>51.306125929249148</v>
      </c>
      <c r="M18" s="11">
        <v>52.123113600904489</v>
      </c>
      <c r="N18" s="11">
        <v>52.742966682039523</v>
      </c>
      <c r="O18" s="11">
        <v>53.488215009053526</v>
      </c>
      <c r="P18" s="11">
        <v>54.118014370816283</v>
      </c>
      <c r="Q18" s="11">
        <v>54.50767501684728</v>
      </c>
      <c r="R18" s="11">
        <v>54.800043790136883</v>
      </c>
      <c r="S18" s="11">
        <v>55.205111185153562</v>
      </c>
      <c r="T18" s="11">
        <v>55.437196170500322</v>
      </c>
      <c r="U18" s="11">
        <v>55.55859739298991</v>
      </c>
      <c r="V18" s="11">
        <v>56.136598514195157</v>
      </c>
      <c r="W18" s="11">
        <v>56.80286365035294</v>
      </c>
      <c r="X18" s="11">
        <v>57.433572800377561</v>
      </c>
      <c r="Y18" s="11">
        <v>58.077444205710137</v>
      </c>
      <c r="Z18" s="11">
        <v>58.780143441320739</v>
      </c>
      <c r="AA18" s="11">
        <v>59.366906599412616</v>
      </c>
      <c r="AB18" s="11">
        <v>60.087749396118753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pane="bottomRight" activeCell="A21" sqref="A21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8.600000000000001" customHeight="1">
      <c r="A2" s="6"/>
    </row>
    <row r="3" spans="1:28" ht="18">
      <c r="A3" s="14" t="s">
        <v>43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264.43399999999997</v>
      </c>
      <c r="C6" s="12">
        <v>265.024</v>
      </c>
      <c r="D6" s="12">
        <v>263.78199999999998</v>
      </c>
      <c r="E6" s="12">
        <v>262.59099999999995</v>
      </c>
      <c r="F6" s="12">
        <v>261.81400000000002</v>
      </c>
      <c r="G6" s="12">
        <v>260.00299999999999</v>
      </c>
      <c r="H6" s="12">
        <v>257.48699999999997</v>
      </c>
      <c r="I6" s="12">
        <v>256.01199999999994</v>
      </c>
      <c r="J6" s="12">
        <v>254.70499999999998</v>
      </c>
      <c r="K6" s="12">
        <v>252.249</v>
      </c>
      <c r="L6" s="12">
        <v>250.74099999999999</v>
      </c>
      <c r="M6" s="12">
        <v>249.28299999999999</v>
      </c>
      <c r="N6" s="12">
        <v>247.98699999999997</v>
      </c>
      <c r="O6" s="12">
        <v>246.83899999999997</v>
      </c>
      <c r="P6" s="12">
        <v>246.251</v>
      </c>
      <c r="Q6" s="12">
        <v>245.137</v>
      </c>
      <c r="R6" s="12">
        <v>244.84800000000001</v>
      </c>
      <c r="S6" s="12">
        <v>244.57999999999998</v>
      </c>
      <c r="T6" s="12">
        <v>243.75799999999998</v>
      </c>
      <c r="U6" s="12">
        <v>244.34199999999998</v>
      </c>
      <c r="V6" s="12">
        <v>245.13200000000001</v>
      </c>
      <c r="W6" s="12">
        <v>245.928</v>
      </c>
      <c r="X6" s="12">
        <v>246.59399999999999</v>
      </c>
      <c r="Y6" s="12">
        <v>247.05500000000001</v>
      </c>
      <c r="Z6" s="12">
        <v>247.61499999999995</v>
      </c>
      <c r="AA6" s="12">
        <v>247.76099999999997</v>
      </c>
      <c r="AB6" s="12">
        <v>247.94800000000001</v>
      </c>
    </row>
    <row r="7" spans="1:28">
      <c r="A7" s="9" t="s">
        <v>30</v>
      </c>
      <c r="B7" s="12">
        <v>80.750139600000011</v>
      </c>
      <c r="C7" s="12">
        <v>81.595602</v>
      </c>
      <c r="D7" s="12">
        <v>81.943132800000001</v>
      </c>
      <c r="E7" s="12">
        <v>81.986767200000003</v>
      </c>
      <c r="F7" s="12">
        <v>81.4205556</v>
      </c>
      <c r="G7" s="12">
        <v>80.799057599999998</v>
      </c>
      <c r="H7" s="12">
        <v>80.322129600000011</v>
      </c>
      <c r="I7" s="12">
        <v>79.787619599999999</v>
      </c>
      <c r="J7" s="12">
        <v>79.207039199999997</v>
      </c>
      <c r="K7" s="12">
        <v>78.913966799999997</v>
      </c>
      <c r="L7" s="12">
        <v>78.4682028</v>
      </c>
      <c r="M7" s="12">
        <v>78.064576799999998</v>
      </c>
      <c r="N7" s="12">
        <v>77.709999600000003</v>
      </c>
      <c r="O7" s="12">
        <v>77.201505600000004</v>
      </c>
      <c r="P7" s="12">
        <v>76.806960000000004</v>
      </c>
      <c r="Q7" s="12">
        <v>76.556442000000004</v>
      </c>
      <c r="R7" s="12">
        <v>76.137241200000005</v>
      </c>
      <c r="S7" s="12">
        <v>75.769389600000011</v>
      </c>
      <c r="T7" s="12">
        <v>75.719667600000008</v>
      </c>
      <c r="U7" s="12">
        <v>75.432299999999998</v>
      </c>
      <c r="V7" s="12">
        <v>75.023666399999996</v>
      </c>
      <c r="W7" s="12">
        <v>74.608393199999995</v>
      </c>
      <c r="X7" s="12">
        <v>74.156401200000005</v>
      </c>
      <c r="Y7" s="12">
        <v>73.715789999999998</v>
      </c>
      <c r="Z7" s="12">
        <v>73.337908800000008</v>
      </c>
      <c r="AA7" s="12">
        <v>72.863421600000009</v>
      </c>
      <c r="AB7" s="12">
        <v>72.364138800000006</v>
      </c>
    </row>
    <row r="8" spans="1:28">
      <c r="A8" s="9" t="s">
        <v>31</v>
      </c>
      <c r="B8" s="12">
        <v>181.59485760000001</v>
      </c>
      <c r="C8" s="12">
        <v>182.6101688</v>
      </c>
      <c r="D8" s="12">
        <v>182.78718080000002</v>
      </c>
      <c r="E8" s="12">
        <v>182.3989536</v>
      </c>
      <c r="F8" s="12">
        <v>182.4158496</v>
      </c>
      <c r="G8" s="12">
        <v>182.82161920000001</v>
      </c>
      <c r="H8" s="12">
        <v>182.49593999999999</v>
      </c>
      <c r="I8" s="12">
        <v>181.99708400000003</v>
      </c>
      <c r="J8" s="12">
        <v>182.18859839999999</v>
      </c>
      <c r="K8" s="12">
        <v>181.77971839999998</v>
      </c>
      <c r="L8" s="12">
        <v>181.42131280000001</v>
      </c>
      <c r="M8" s="12">
        <v>181.32721760000001</v>
      </c>
      <c r="N8" s="12">
        <v>182.2919976</v>
      </c>
      <c r="O8" s="12">
        <v>183.34536880000002</v>
      </c>
      <c r="P8" s="12">
        <v>184.81179600000002</v>
      </c>
      <c r="Q8" s="12">
        <v>186.28668880000001</v>
      </c>
      <c r="R8" s="12">
        <v>187.80892399999999</v>
      </c>
      <c r="S8" s="12">
        <v>188.9308016</v>
      </c>
      <c r="T8" s="12">
        <v>189.42031839999999</v>
      </c>
      <c r="U8" s="12">
        <v>189.68276800000001</v>
      </c>
      <c r="V8" s="12">
        <v>190.30108080000002</v>
      </c>
      <c r="W8" s="12">
        <v>190.56132880000001</v>
      </c>
      <c r="X8" s="12">
        <v>190.30971679999999</v>
      </c>
      <c r="Y8" s="12">
        <v>190.30785600000002</v>
      </c>
      <c r="Z8" s="12">
        <v>189.41959360000001</v>
      </c>
      <c r="AA8" s="12">
        <v>188.21852080000002</v>
      </c>
      <c r="AB8" s="12">
        <v>187.29400240000001</v>
      </c>
    </row>
    <row r="9" spans="1:28">
      <c r="A9" s="8" t="s">
        <v>32</v>
      </c>
      <c r="B9" s="12">
        <v>190.17860400000001</v>
      </c>
      <c r="C9" s="12">
        <v>192.83394899999999</v>
      </c>
      <c r="D9" s="12">
        <v>194.95822500000003</v>
      </c>
      <c r="E9" s="12">
        <v>197.13840300000001</v>
      </c>
      <c r="F9" s="12">
        <v>200.04530699999998</v>
      </c>
      <c r="G9" s="12">
        <v>201.61056300000001</v>
      </c>
      <c r="H9" s="12">
        <v>205.272144</v>
      </c>
      <c r="I9" s="12">
        <v>209.99586300000001</v>
      </c>
      <c r="J9" s="12">
        <v>213.46178700000002</v>
      </c>
      <c r="K9" s="12">
        <v>216.08918100000002</v>
      </c>
      <c r="L9" s="12">
        <v>217.45878000000002</v>
      </c>
      <c r="M9" s="12">
        <v>218.96813400000002</v>
      </c>
      <c r="N9" s="12">
        <v>217.51468199999999</v>
      </c>
      <c r="O9" s="12">
        <v>215.83762200000001</v>
      </c>
      <c r="P9" s="12">
        <v>213.32203200000001</v>
      </c>
      <c r="Q9" s="12">
        <v>211.08595199999999</v>
      </c>
      <c r="R9" s="12">
        <v>208.01134200000001</v>
      </c>
      <c r="S9" s="12">
        <v>205.41189900000001</v>
      </c>
      <c r="T9" s="12">
        <v>204.09820200000001</v>
      </c>
      <c r="U9" s="12">
        <v>202.421142</v>
      </c>
      <c r="V9" s="12">
        <v>200.68817999999999</v>
      </c>
      <c r="W9" s="12">
        <v>199.90555200000003</v>
      </c>
      <c r="X9" s="12">
        <v>201.75031799999999</v>
      </c>
      <c r="Y9" s="12">
        <v>203.42737800000003</v>
      </c>
      <c r="Z9" s="12">
        <v>206.92125300000001</v>
      </c>
      <c r="AA9" s="12">
        <v>211.225707</v>
      </c>
      <c r="AB9" s="12">
        <v>215.2227</v>
      </c>
    </row>
    <row r="10" spans="1:28">
      <c r="A10" s="8" t="s">
        <v>33</v>
      </c>
      <c r="B10" s="12">
        <v>392.6703</v>
      </c>
      <c r="C10" s="12">
        <v>393.64260000000002</v>
      </c>
      <c r="D10" s="12">
        <v>396.62895000000003</v>
      </c>
      <c r="E10" s="12">
        <v>395.44830000000002</v>
      </c>
      <c r="F10" s="12">
        <v>397.80959999999999</v>
      </c>
      <c r="G10" s="12">
        <v>404.40735000000001</v>
      </c>
      <c r="H10" s="12">
        <v>406.69919999999996</v>
      </c>
      <c r="I10" s="12">
        <v>406.62975</v>
      </c>
      <c r="J10" s="12">
        <v>409.40775000000002</v>
      </c>
      <c r="K10" s="12">
        <v>413.43585000000002</v>
      </c>
      <c r="L10" s="12">
        <v>420.58920000000001</v>
      </c>
      <c r="M10" s="12">
        <v>426.83969999999999</v>
      </c>
      <c r="N10" s="12">
        <v>432.04845</v>
      </c>
      <c r="O10" s="12">
        <v>437.74334999999996</v>
      </c>
      <c r="P10" s="12">
        <v>444.89670000000001</v>
      </c>
      <c r="Q10" s="12">
        <v>449.48040000000003</v>
      </c>
      <c r="R10" s="12">
        <v>458.7867</v>
      </c>
      <c r="S10" s="12">
        <v>470.10705000000002</v>
      </c>
      <c r="T10" s="12">
        <v>478.44105000000002</v>
      </c>
      <c r="U10" s="12">
        <v>485.45550000000003</v>
      </c>
      <c r="V10" s="12">
        <v>489.06690000000003</v>
      </c>
      <c r="W10" s="12">
        <v>493.16444999999999</v>
      </c>
      <c r="X10" s="12">
        <v>490.87260000000003</v>
      </c>
      <c r="Y10" s="12">
        <v>487.88625000000002</v>
      </c>
      <c r="Z10" s="12">
        <v>483.02474999999998</v>
      </c>
      <c r="AA10" s="12">
        <v>478.85775000000001</v>
      </c>
      <c r="AB10" s="12">
        <v>473.37120000000004</v>
      </c>
    </row>
    <row r="11" spans="1:28">
      <c r="A11" s="8" t="s">
        <v>34</v>
      </c>
      <c r="B11" s="12">
        <v>573.05600000000004</v>
      </c>
      <c r="C11" s="12">
        <v>613.22799999999995</v>
      </c>
      <c r="D11" s="12">
        <v>663.08</v>
      </c>
      <c r="E11" s="12">
        <v>728.178</v>
      </c>
      <c r="F11" s="12">
        <v>767.38199999999995</v>
      </c>
      <c r="G11" s="12">
        <v>795.93799999999999</v>
      </c>
      <c r="H11" s="12">
        <v>826.67200000000003</v>
      </c>
      <c r="I11" s="12">
        <v>856.19599999999991</v>
      </c>
      <c r="J11" s="12">
        <v>880.39599999999996</v>
      </c>
      <c r="K11" s="12">
        <v>900.96599999999989</v>
      </c>
      <c r="L11" s="12">
        <v>913.06599999999992</v>
      </c>
      <c r="M11" s="12">
        <v>918.87399999999991</v>
      </c>
      <c r="N11" s="12">
        <v>934.12</v>
      </c>
      <c r="O11" s="12">
        <v>944.04199999999992</v>
      </c>
      <c r="P11" s="12">
        <v>956.62599999999986</v>
      </c>
      <c r="Q11" s="12">
        <v>980.58399999999995</v>
      </c>
      <c r="R11" s="12">
        <v>991.95800000000008</v>
      </c>
      <c r="S11" s="12">
        <v>996.072</v>
      </c>
      <c r="T11" s="12">
        <v>1007.204</v>
      </c>
      <c r="U11" s="12">
        <v>1022.934</v>
      </c>
      <c r="V11" s="12">
        <v>1047.134</v>
      </c>
      <c r="W11" s="12">
        <v>1066.7359999999999</v>
      </c>
      <c r="X11" s="12">
        <v>1089.242</v>
      </c>
      <c r="Y11" s="12">
        <v>1112.4739999999999</v>
      </c>
      <c r="Z11" s="12">
        <v>1138.126</v>
      </c>
      <c r="AA11" s="12">
        <v>1158.454</v>
      </c>
      <c r="AB11" s="12">
        <v>1187.9780000000001</v>
      </c>
    </row>
    <row r="12" spans="1:28">
      <c r="A12" s="8" t="s">
        <v>35</v>
      </c>
      <c r="B12" s="12">
        <v>205.00208470000001</v>
      </c>
      <c r="C12" s="12">
        <v>201.150271</v>
      </c>
      <c r="D12" s="12">
        <v>202.00622960000001</v>
      </c>
      <c r="E12" s="12">
        <v>201.150271</v>
      </c>
      <c r="F12" s="12">
        <v>205.43006400000002</v>
      </c>
      <c r="G12" s="12">
        <v>217.41348440000002</v>
      </c>
      <c r="H12" s="12">
        <v>225.97307039999998</v>
      </c>
      <c r="I12" s="12">
        <v>231.96478060000001</v>
      </c>
      <c r="J12" s="12">
        <v>236.6725529</v>
      </c>
      <c r="K12" s="12">
        <v>254.64768350000003</v>
      </c>
      <c r="L12" s="12">
        <v>277.75856570000002</v>
      </c>
      <c r="M12" s="12">
        <v>307.28913740000002</v>
      </c>
      <c r="N12" s="12">
        <v>341.09950210000005</v>
      </c>
      <c r="O12" s="12">
        <v>383.8974321</v>
      </c>
      <c r="P12" s="12">
        <v>405.72437640000004</v>
      </c>
      <c r="Q12" s="12">
        <v>422.41556909999997</v>
      </c>
      <c r="R12" s="12">
        <v>435.68292740000004</v>
      </c>
      <c r="S12" s="12">
        <v>448.95028569999999</v>
      </c>
      <c r="T12" s="12">
        <v>456.65391310000001</v>
      </c>
      <c r="U12" s="12">
        <v>469.49329210000002</v>
      </c>
      <c r="V12" s="12">
        <v>479.33681600000006</v>
      </c>
      <c r="W12" s="12">
        <v>489.18033990000004</v>
      </c>
      <c r="X12" s="12">
        <v>510.15132560000001</v>
      </c>
      <c r="Y12" s="12">
        <v>531.55029060000004</v>
      </c>
      <c r="Z12" s="12">
        <v>547.38552470000002</v>
      </c>
      <c r="AA12" s="12">
        <v>570.49640690000001</v>
      </c>
      <c r="AB12" s="12">
        <v>580.33993080000005</v>
      </c>
    </row>
    <row r="13" spans="1:28">
      <c r="A13" s="8" t="s">
        <v>36</v>
      </c>
      <c r="B13" s="12">
        <v>1887.6859859000001</v>
      </c>
      <c r="C13" s="12">
        <v>1930.0845908000001</v>
      </c>
      <c r="D13" s="12">
        <v>1985.1857182000003</v>
      </c>
      <c r="E13" s="12">
        <v>2048.8916948000001</v>
      </c>
      <c r="F13" s="12">
        <v>2096.3173762000001</v>
      </c>
      <c r="G13" s="12">
        <v>2142.9930742000001</v>
      </c>
      <c r="H13" s="12">
        <v>2184.921484</v>
      </c>
      <c r="I13" s="12">
        <v>2222.5830971999999</v>
      </c>
      <c r="J13" s="12">
        <v>2256.0387274999998</v>
      </c>
      <c r="K13" s="12">
        <v>2298.0813997</v>
      </c>
      <c r="L13" s="12">
        <v>2339.5030612999999</v>
      </c>
      <c r="M13" s="12">
        <v>2380.6457657999999</v>
      </c>
      <c r="N13" s="12">
        <v>2432.7716312999996</v>
      </c>
      <c r="O13" s="12">
        <v>2488.9062785000001</v>
      </c>
      <c r="P13" s="12">
        <v>2528.4388643999996</v>
      </c>
      <c r="Q13" s="12">
        <v>2571.5460518999998</v>
      </c>
      <c r="R13" s="12">
        <v>2603.2331346000001</v>
      </c>
      <c r="S13" s="12">
        <v>2629.8214258999997</v>
      </c>
      <c r="T13" s="12">
        <v>2655.2951511000001</v>
      </c>
      <c r="U13" s="12">
        <v>2689.7610021</v>
      </c>
      <c r="V13" s="12">
        <v>2726.6826431999998</v>
      </c>
      <c r="W13" s="12">
        <v>2760.0840638999998</v>
      </c>
      <c r="X13" s="12">
        <v>2803.0763615999995</v>
      </c>
      <c r="Y13" s="12">
        <v>2846.4165646000001</v>
      </c>
      <c r="Z13" s="12">
        <v>2885.8300300999999</v>
      </c>
      <c r="AA13" s="12">
        <v>2927.8768062999998</v>
      </c>
      <c r="AB13" s="12">
        <v>2964.5179720000006</v>
      </c>
    </row>
    <row r="14" spans="1:28">
      <c r="A14" s="8" t="s">
        <v>37</v>
      </c>
      <c r="B14" s="11"/>
      <c r="C14" s="11">
        <v>2.2460623862599398</v>
      </c>
      <c r="D14" s="11">
        <v>2.8548555676081211</v>
      </c>
      <c r="E14" s="11">
        <v>3.2090688551680184</v>
      </c>
      <c r="F14" s="11">
        <v>2.3146992845138858</v>
      </c>
      <c r="G14" s="11">
        <v>2.2265568434398597</v>
      </c>
      <c r="H14" s="11">
        <v>1.9565350119319496</v>
      </c>
      <c r="I14" s="11">
        <v>1.7237055645153756</v>
      </c>
      <c r="J14" s="11">
        <v>1.5052589188744929</v>
      </c>
      <c r="K14" s="11">
        <v>1.8635616351581537</v>
      </c>
      <c r="L14" s="11">
        <v>1.8024453618312744</v>
      </c>
      <c r="M14" s="11">
        <v>1.758608705437561</v>
      </c>
      <c r="N14" s="11">
        <v>2.1895683200261065</v>
      </c>
      <c r="O14" s="11">
        <v>2.3074359499170836</v>
      </c>
      <c r="P14" s="11">
        <v>1.5883517286888271</v>
      </c>
      <c r="Q14" s="11">
        <v>1.7048934070323905</v>
      </c>
      <c r="R14" s="11">
        <v>1.2322191421222297</v>
      </c>
      <c r="S14" s="11">
        <v>1.0213565180394419</v>
      </c>
      <c r="T14" s="11">
        <v>0.96864847738787474</v>
      </c>
      <c r="U14" s="11">
        <v>1.2980045169638441</v>
      </c>
      <c r="V14" s="11">
        <v>1.3726736714218704</v>
      </c>
      <c r="W14" s="11">
        <v>1.2249838015912455</v>
      </c>
      <c r="X14" s="11">
        <v>1.5576445030174741</v>
      </c>
      <c r="Y14" s="11">
        <v>1.5461656198071612</v>
      </c>
      <c r="Z14" s="11">
        <v>1.3846696225061661</v>
      </c>
      <c r="AA14" s="11">
        <v>1.4570080622018766</v>
      </c>
      <c r="AB14" s="11">
        <v>1.2514585866850305</v>
      </c>
    </row>
    <row r="15" spans="1:28">
      <c r="A15" s="8" t="s">
        <v>38</v>
      </c>
      <c r="C15" s="10">
        <v>2.2460623862599398</v>
      </c>
      <c r="D15" s="10">
        <v>5.1650397909541539</v>
      </c>
      <c r="E15" s="10">
        <v>8.539858329410718</v>
      </c>
      <c r="F15" s="10">
        <v>11.052229653573972</v>
      </c>
      <c r="G15" s="10">
        <v>13.524870672718174</v>
      </c>
      <c r="H15" s="10">
        <v>15.74602451468037</v>
      </c>
      <c r="I15" s="10">
        <v>17.741145179945249</v>
      </c>
      <c r="J15" s="10">
        <v>19.513454268951339</v>
      </c>
      <c r="K15" s="10">
        <v>21.740661151559802</v>
      </c>
      <c r="L15" s="10">
        <v>23.934970051948817</v>
      </c>
      <c r="M15" s="10">
        <v>26.114501224363824</v>
      </c>
      <c r="N15" s="10">
        <v>28.875864390131426</v>
      </c>
      <c r="O15" s="10">
        <v>31.849592415835708</v>
      </c>
      <c r="P15" s="10">
        <v>33.943827696241812</v>
      </c>
      <c r="Q15" s="10">
        <v>36.227427183761861</v>
      </c>
      <c r="R15" s="10">
        <v>37.906047618340793</v>
      </c>
      <c r="S15" s="10">
        <v>39.314560024461294</v>
      </c>
      <c r="T15" s="10">
        <v>40.664028388917856</v>
      </c>
      <c r="U15" s="10">
        <v>42.489853831149318</v>
      </c>
      <c r="V15" s="10">
        <v>44.445774539137005</v>
      </c>
      <c r="W15" s="10">
        <v>46.21521187932445</v>
      </c>
      <c r="X15" s="10">
        <v>48.492725089738101</v>
      </c>
      <c r="Y15" s="10">
        <v>50.788668552990394</v>
      </c>
      <c r="Z15" s="10">
        <v>52.876593440625157</v>
      </c>
      <c r="AA15" s="10">
        <v>55.104017732274649</v>
      </c>
      <c r="AB15" s="10">
        <v>57.045080280478679</v>
      </c>
    </row>
    <row r="16" spans="1:28">
      <c r="A16" s="8" t="s">
        <v>39</v>
      </c>
      <c r="B16" s="10">
        <v>3.3340150583726311</v>
      </c>
      <c r="C16" s="10">
        <v>3.3791179502083408</v>
      </c>
      <c r="D16" s="10">
        <v>3.4523167803418957</v>
      </c>
      <c r="E16" s="10">
        <v>3.5462678184713377</v>
      </c>
      <c r="F16" s="10">
        <v>3.6137795448982053</v>
      </c>
      <c r="G16" s="10">
        <v>3.6817391234580632</v>
      </c>
      <c r="H16" s="10">
        <v>3.7435474753705131</v>
      </c>
      <c r="I16" s="10">
        <v>3.7978590909401593</v>
      </c>
      <c r="J16" s="10">
        <v>3.8449743971026837</v>
      </c>
      <c r="K16" s="10">
        <v>3.906640713472163</v>
      </c>
      <c r="L16" s="10">
        <v>3.9671421374550633</v>
      </c>
      <c r="M16" s="10">
        <v>4.0270751840449286</v>
      </c>
      <c r="N16" s="10">
        <v>4.1053200885941372</v>
      </c>
      <c r="O16" s="10">
        <v>4.1905011928814364</v>
      </c>
      <c r="P16" s="10">
        <v>4.2479777967440056</v>
      </c>
      <c r="Q16" s="10">
        <v>4.3117807711267604</v>
      </c>
      <c r="R16" s="10">
        <v>4.3567297071227742</v>
      </c>
      <c r="S16" s="10">
        <v>4.3933601060826266</v>
      </c>
      <c r="T16" s="10">
        <v>4.4285180725162201</v>
      </c>
      <c r="U16" s="10">
        <v>4.4789039899090817</v>
      </c>
      <c r="V16" s="10">
        <v>4.5336658350930277</v>
      </c>
      <c r="W16" s="10">
        <v>4.5828018395404051</v>
      </c>
      <c r="X16" s="10">
        <v>4.6480886837130626</v>
      </c>
      <c r="Y16" s="10">
        <v>4.7143273453907053</v>
      </c>
      <c r="Z16" s="10">
        <v>4.7744652484158623</v>
      </c>
      <c r="AA16" s="10">
        <v>4.8393858056891617</v>
      </c>
      <c r="AB16" s="10">
        <v>4.8959025812951067</v>
      </c>
    </row>
    <row r="17" spans="1:28">
      <c r="A17" s="8" t="s">
        <v>40</v>
      </c>
      <c r="B17" s="11">
        <v>62.019233783834395</v>
      </c>
      <c r="C17" s="11">
        <v>62.589011733381476</v>
      </c>
      <c r="D17" s="11">
        <v>63.556531161427941</v>
      </c>
      <c r="E17" s="11">
        <v>64.658203962768084</v>
      </c>
      <c r="F17" s="11">
        <v>65.382354769416125</v>
      </c>
      <c r="G17" s="11">
        <v>66.157882238105827</v>
      </c>
      <c r="H17" s="11">
        <v>66.791611556143209</v>
      </c>
      <c r="I17" s="11">
        <v>67.254652142506188</v>
      </c>
      <c r="J17" s="11">
        <v>67.661795176341897</v>
      </c>
      <c r="K17" s="11">
        <v>68.276499418376972</v>
      </c>
      <c r="L17" s="11">
        <v>68.878463651361074</v>
      </c>
      <c r="M17" s="11">
        <v>69.435060904347495</v>
      </c>
      <c r="N17" s="11">
        <v>70.177896278233391</v>
      </c>
      <c r="O17" s="11">
        <v>70.942116115522495</v>
      </c>
      <c r="P17" s="11">
        <v>71.476795498033965</v>
      </c>
      <c r="Q17" s="11">
        <v>72.037596516355819</v>
      </c>
      <c r="R17" s="11">
        <v>72.464797805743189</v>
      </c>
      <c r="S17" s="11">
        <v>72.823550558935324</v>
      </c>
      <c r="T17" s="11">
        <v>73.148138062744948</v>
      </c>
      <c r="U17" s="11">
        <v>73.533774582789732</v>
      </c>
      <c r="V17" s="11">
        <v>73.919043018317339</v>
      </c>
      <c r="W17" s="11">
        <v>74.239796414195013</v>
      </c>
      <c r="X17" s="11">
        <v>74.570423918343536</v>
      </c>
      <c r="Y17" s="11">
        <v>74.898051364438714</v>
      </c>
      <c r="Z17" s="11">
        <v>75.144282652878758</v>
      </c>
      <c r="AA17" s="11">
        <v>75.406456724866047</v>
      </c>
      <c r="AB17" s="11">
        <v>75.617323017531021</v>
      </c>
    </row>
    <row r="18" spans="1:28">
      <c r="A18" s="8" t="s">
        <v>41</v>
      </c>
      <c r="B18" s="11">
        <v>41.21755898553446</v>
      </c>
      <c r="C18" s="11">
        <v>42.193916001497563</v>
      </c>
      <c r="D18" s="11">
        <v>43.577093148966817</v>
      </c>
      <c r="E18" s="11">
        <v>45.35760837718243</v>
      </c>
      <c r="F18" s="11">
        <v>46.405762555067824</v>
      </c>
      <c r="G18" s="11">
        <v>47.286736322201783</v>
      </c>
      <c r="H18" s="11">
        <v>48.177706984366857</v>
      </c>
      <c r="I18" s="11">
        <v>48.959284445691139</v>
      </c>
      <c r="J18" s="11">
        <v>49.514600050233405</v>
      </c>
      <c r="K18" s="11">
        <v>50.286020488693659</v>
      </c>
      <c r="L18" s="11">
        <v>50.900748342611287</v>
      </c>
      <c r="M18" s="11">
        <v>51.505484562839023</v>
      </c>
      <c r="N18" s="11">
        <v>52.418380981307365</v>
      </c>
      <c r="O18" s="11">
        <v>53.354336544175339</v>
      </c>
      <c r="P18" s="11">
        <v>53.881088270777184</v>
      </c>
      <c r="Q18" s="11">
        <v>54.558601743234831</v>
      </c>
      <c r="R18" s="11">
        <v>54.841070837067555</v>
      </c>
      <c r="S18" s="11">
        <v>54.947544022137244</v>
      </c>
      <c r="T18" s="11">
        <v>55.129762598842262</v>
      </c>
      <c r="U18" s="11">
        <v>55.485498188679379</v>
      </c>
      <c r="V18" s="11">
        <v>55.982709238525594</v>
      </c>
      <c r="W18" s="11">
        <v>56.372063454527165</v>
      </c>
      <c r="X18" s="11">
        <v>57.058499993452351</v>
      </c>
      <c r="Y18" s="11">
        <v>57.757684207091124</v>
      </c>
      <c r="Z18" s="11">
        <v>58.406472561434725</v>
      </c>
      <c r="AA18" s="11">
        <v>59.051337241367733</v>
      </c>
      <c r="AB18" s="11">
        <v>59.649425218596711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pane="bottomRight" activeCell="A23" sqref="A23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7.45" customHeight="1">
      <c r="A2" s="6"/>
    </row>
    <row r="3" spans="1:28" ht="18">
      <c r="A3" s="14" t="s">
        <v>44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58.902999999999999</v>
      </c>
      <c r="C6" s="12">
        <v>59.545000000000002</v>
      </c>
      <c r="D6" s="12">
        <v>59.742000000000004</v>
      </c>
      <c r="E6" s="12">
        <v>59.917999999999999</v>
      </c>
      <c r="F6" s="12">
        <v>59.388000000000005</v>
      </c>
      <c r="G6" s="12">
        <v>59.047999999999995</v>
      </c>
      <c r="H6" s="12">
        <v>58.31</v>
      </c>
      <c r="I6" s="12">
        <v>57.133000000000003</v>
      </c>
      <c r="J6" s="12">
        <v>56.292999999999999</v>
      </c>
      <c r="K6" s="12">
        <v>55.704999999999991</v>
      </c>
      <c r="L6" s="12">
        <v>55.107999999999997</v>
      </c>
      <c r="M6" s="12">
        <v>54.462000000000003</v>
      </c>
      <c r="N6" s="12">
        <v>53.731999999999999</v>
      </c>
      <c r="O6" s="12">
        <v>52.872999999999998</v>
      </c>
      <c r="P6" s="12">
        <v>52.66</v>
      </c>
      <c r="Q6" s="12">
        <v>52.108999999999995</v>
      </c>
      <c r="R6" s="12">
        <v>51.908999999999999</v>
      </c>
      <c r="S6" s="12">
        <v>52.185000000000002</v>
      </c>
      <c r="T6" s="12">
        <v>52.154999999999994</v>
      </c>
      <c r="U6" s="12">
        <v>52.290999999999997</v>
      </c>
      <c r="V6" s="12">
        <v>52.265000000000001</v>
      </c>
      <c r="W6" s="12">
        <v>52.242999999999995</v>
      </c>
      <c r="X6" s="12">
        <v>52.314</v>
      </c>
      <c r="Y6" s="12">
        <v>52.373999999999995</v>
      </c>
      <c r="Z6" s="12">
        <v>52.451000000000001</v>
      </c>
      <c r="AA6" s="12">
        <v>52.444000000000003</v>
      </c>
      <c r="AB6" s="12">
        <v>52.477999999999994</v>
      </c>
    </row>
    <row r="7" spans="1:28">
      <c r="A7" s="9" t="s">
        <v>30</v>
      </c>
      <c r="B7" s="12">
        <v>18.404927999999998</v>
      </c>
      <c r="C7" s="12">
        <v>18.669814800000001</v>
      </c>
      <c r="D7" s="12">
        <v>18.671035199999999</v>
      </c>
      <c r="E7" s="12">
        <v>18.659518800000001</v>
      </c>
      <c r="F7" s="12">
        <v>18.522266399999999</v>
      </c>
      <c r="G7" s="12">
        <v>18.3896196</v>
      </c>
      <c r="H7" s="12">
        <v>18.180149999999998</v>
      </c>
      <c r="I7" s="12">
        <v>18.0702648</v>
      </c>
      <c r="J7" s="12">
        <v>17.866756800000001</v>
      </c>
      <c r="K7" s="12">
        <v>17.735059200000002</v>
      </c>
      <c r="L7" s="12">
        <v>17.632762800000002</v>
      </c>
      <c r="M7" s="12">
        <v>17.5192212</v>
      </c>
      <c r="N7" s="12">
        <v>17.417738399999998</v>
      </c>
      <c r="O7" s="12">
        <v>17.428848000000002</v>
      </c>
      <c r="P7" s="12">
        <v>17.341186800000003</v>
      </c>
      <c r="Q7" s="12">
        <v>17.324251199999999</v>
      </c>
      <c r="R7" s="12">
        <v>17.184291600000002</v>
      </c>
      <c r="S7" s="12">
        <v>17.022248400000002</v>
      </c>
      <c r="T7" s="12">
        <v>16.947052800000002</v>
      </c>
      <c r="U7" s="12">
        <v>16.842455999999999</v>
      </c>
      <c r="V7" s="12">
        <v>16.7726796</v>
      </c>
      <c r="W7" s="12">
        <v>16.679463599999998</v>
      </c>
      <c r="X7" s="12">
        <v>16.591802399999999</v>
      </c>
      <c r="Y7" s="12">
        <v>16.469049600000002</v>
      </c>
      <c r="Z7" s="12">
        <v>16.380710400000002</v>
      </c>
      <c r="AA7" s="12">
        <v>16.238445599999999</v>
      </c>
      <c r="AB7" s="12">
        <v>16.143602399999999</v>
      </c>
    </row>
    <row r="8" spans="1:28">
      <c r="A8" s="9" t="s">
        <v>31</v>
      </c>
      <c r="B8" s="12">
        <v>41.048964000000005</v>
      </c>
      <c r="C8" s="12">
        <v>40.699194400000003</v>
      </c>
      <c r="D8" s="12">
        <v>40.6784848</v>
      </c>
      <c r="E8" s="12">
        <v>40.758951199999998</v>
      </c>
      <c r="F8" s="12">
        <v>40.519356000000002</v>
      </c>
      <c r="G8" s="12">
        <v>40.842265599999998</v>
      </c>
      <c r="H8" s="12">
        <v>41.079432000000004</v>
      </c>
      <c r="I8" s="12">
        <v>41.120567199999996</v>
      </c>
      <c r="J8" s="12">
        <v>41.157526400000002</v>
      </c>
      <c r="K8" s="12">
        <v>41.112101600000003</v>
      </c>
      <c r="L8" s="12">
        <v>41.0017</v>
      </c>
      <c r="M8" s="12">
        <v>40.888109600000007</v>
      </c>
      <c r="N8" s="12">
        <v>40.880915199999997</v>
      </c>
      <c r="O8" s="12">
        <v>40.8148944</v>
      </c>
      <c r="P8" s="12">
        <v>41.179223200000003</v>
      </c>
      <c r="Q8" s="12">
        <v>41.068935199999999</v>
      </c>
      <c r="R8" s="12">
        <v>41.309460799999997</v>
      </c>
      <c r="S8" s="12">
        <v>41.508737600000003</v>
      </c>
      <c r="T8" s="12">
        <v>41.747231999999997</v>
      </c>
      <c r="U8" s="12">
        <v>41.739050400000004</v>
      </c>
      <c r="V8" s="12">
        <v>41.574055199999997</v>
      </c>
      <c r="W8" s="12">
        <v>41.723731200000003</v>
      </c>
      <c r="X8" s="12">
        <v>41.498865600000002</v>
      </c>
      <c r="Y8" s="12">
        <v>41.452453600000005</v>
      </c>
      <c r="Z8" s="12">
        <v>41.160466400000004</v>
      </c>
      <c r="AA8" s="12">
        <v>40.874629600000006</v>
      </c>
      <c r="AB8" s="12">
        <v>40.437142399999999</v>
      </c>
    </row>
    <row r="9" spans="1:28">
      <c r="A9" s="8" t="s">
        <v>32</v>
      </c>
      <c r="B9" s="12">
        <v>49.640976000000002</v>
      </c>
      <c r="C9" s="12">
        <v>50.423604000000005</v>
      </c>
      <c r="D9" s="12">
        <v>50.842869</v>
      </c>
      <c r="E9" s="12">
        <v>49.668927000000004</v>
      </c>
      <c r="F9" s="12">
        <v>50.060241000000005</v>
      </c>
      <c r="G9" s="12">
        <v>50.367702000000001</v>
      </c>
      <c r="H9" s="12">
        <v>50.004339000000002</v>
      </c>
      <c r="I9" s="12">
        <v>49.892534999999995</v>
      </c>
      <c r="J9" s="12">
        <v>49.780731000000003</v>
      </c>
      <c r="K9" s="12">
        <v>50.339751000000007</v>
      </c>
      <c r="L9" s="12">
        <v>50.283849000000004</v>
      </c>
      <c r="M9" s="12">
        <v>49.864584000000008</v>
      </c>
      <c r="N9" s="12">
        <v>49.473269999999999</v>
      </c>
      <c r="O9" s="12">
        <v>49.417368000000003</v>
      </c>
      <c r="P9" s="12">
        <v>48.187524000000003</v>
      </c>
      <c r="Q9" s="12">
        <v>48.522936000000001</v>
      </c>
      <c r="R9" s="12">
        <v>48.299328000000003</v>
      </c>
      <c r="S9" s="12">
        <v>47.991866999999999</v>
      </c>
      <c r="T9" s="12">
        <v>47.376945000000006</v>
      </c>
      <c r="U9" s="12">
        <v>47.041533000000001</v>
      </c>
      <c r="V9" s="12">
        <v>47.041533000000001</v>
      </c>
      <c r="W9" s="12">
        <v>46.622268000000005</v>
      </c>
      <c r="X9" s="12">
        <v>46.650219000000007</v>
      </c>
      <c r="Y9" s="12">
        <v>46.734072000000005</v>
      </c>
      <c r="Z9" s="12">
        <v>47.768259</v>
      </c>
      <c r="AA9" s="12">
        <v>48.215475000000005</v>
      </c>
      <c r="AB9" s="12">
        <v>49.081955999999998</v>
      </c>
    </row>
    <row r="10" spans="1:28">
      <c r="A10" s="8" t="s">
        <v>33</v>
      </c>
      <c r="B10" s="12">
        <v>95.910449999999997</v>
      </c>
      <c r="C10" s="12">
        <v>96.535500000000013</v>
      </c>
      <c r="D10" s="12">
        <v>98.132850000000005</v>
      </c>
      <c r="E10" s="12">
        <v>102.5082</v>
      </c>
      <c r="F10" s="12">
        <v>103.48050000000001</v>
      </c>
      <c r="G10" s="12">
        <v>102.16095000000001</v>
      </c>
      <c r="H10" s="12">
        <v>104.175</v>
      </c>
      <c r="I10" s="12">
        <v>105.63345000000001</v>
      </c>
      <c r="J10" s="12">
        <v>107.16135</v>
      </c>
      <c r="K10" s="12">
        <v>107.36970000000001</v>
      </c>
      <c r="L10" s="12">
        <v>108.6198</v>
      </c>
      <c r="M10" s="12">
        <v>110.7033</v>
      </c>
      <c r="N10" s="12">
        <v>112.09229999999999</v>
      </c>
      <c r="O10" s="12">
        <v>110.00880000000001</v>
      </c>
      <c r="P10" s="12">
        <v>111.32835000000001</v>
      </c>
      <c r="Q10" s="12">
        <v>112.37010000000001</v>
      </c>
      <c r="R10" s="12">
        <v>112.16175000000001</v>
      </c>
      <c r="S10" s="12">
        <v>112.02285000000001</v>
      </c>
      <c r="T10" s="12">
        <v>112.16175000000001</v>
      </c>
      <c r="U10" s="12">
        <v>113.55075000000001</v>
      </c>
      <c r="V10" s="12">
        <v>113.68965</v>
      </c>
      <c r="W10" s="12">
        <v>112.85625</v>
      </c>
      <c r="X10" s="12">
        <v>112.30065</v>
      </c>
      <c r="Y10" s="12">
        <v>112.30065</v>
      </c>
      <c r="Z10" s="12">
        <v>110.00880000000001</v>
      </c>
      <c r="AA10" s="12">
        <v>110.84220000000001</v>
      </c>
      <c r="AB10" s="12">
        <v>110.49495</v>
      </c>
    </row>
    <row r="11" spans="1:28">
      <c r="A11" s="8" t="s">
        <v>34</v>
      </c>
      <c r="B11" s="12">
        <v>153.91199999999998</v>
      </c>
      <c r="C11" s="12">
        <v>165.04399999999998</v>
      </c>
      <c r="D11" s="12">
        <v>175.69200000000001</v>
      </c>
      <c r="E11" s="12">
        <v>183.92</v>
      </c>
      <c r="F11" s="12">
        <v>194.81</v>
      </c>
      <c r="G11" s="12">
        <v>203.52200000000002</v>
      </c>
      <c r="H11" s="12">
        <v>208.12</v>
      </c>
      <c r="I11" s="12">
        <v>211.75</v>
      </c>
      <c r="J11" s="12">
        <v>216.10599999999999</v>
      </c>
      <c r="K11" s="12">
        <v>219.97799999999998</v>
      </c>
      <c r="L11" s="12">
        <v>225.54399999999998</v>
      </c>
      <c r="M11" s="12">
        <v>228.69</v>
      </c>
      <c r="N11" s="12">
        <v>234.49799999999999</v>
      </c>
      <c r="O11" s="12">
        <v>247.80799999999999</v>
      </c>
      <c r="P11" s="12">
        <v>251.68</v>
      </c>
      <c r="Q11" s="12">
        <v>249.98599999999999</v>
      </c>
      <c r="R11" s="12">
        <v>256.762</v>
      </c>
      <c r="S11" s="12">
        <v>261.11799999999999</v>
      </c>
      <c r="T11" s="12">
        <v>266.2</v>
      </c>
      <c r="U11" s="12">
        <v>266.92599999999999</v>
      </c>
      <c r="V11" s="12">
        <v>272.00799999999998</v>
      </c>
      <c r="W11" s="12">
        <v>278.54200000000003</v>
      </c>
      <c r="X11" s="12">
        <v>284.35000000000002</v>
      </c>
      <c r="Y11" s="12">
        <v>281.44599999999997</v>
      </c>
      <c r="Z11" s="12">
        <v>286.52800000000002</v>
      </c>
      <c r="AA11" s="12">
        <v>289.916</v>
      </c>
      <c r="AB11" s="12">
        <v>289.916</v>
      </c>
    </row>
    <row r="12" spans="1:28">
      <c r="A12" s="8" t="s">
        <v>35</v>
      </c>
      <c r="B12" s="12">
        <v>64.624874300000002</v>
      </c>
      <c r="C12" s="12">
        <v>61.629019200000002</v>
      </c>
      <c r="D12" s="12">
        <v>58.205184799999998</v>
      </c>
      <c r="E12" s="12">
        <v>55.637309000000002</v>
      </c>
      <c r="F12" s="12">
        <v>54.353371100000004</v>
      </c>
      <c r="G12" s="12">
        <v>58.633164100000002</v>
      </c>
      <c r="H12" s="12">
        <v>63.768915700000001</v>
      </c>
      <c r="I12" s="12">
        <v>68.048708699999992</v>
      </c>
      <c r="J12" s="12">
        <v>73.612439600000002</v>
      </c>
      <c r="K12" s="12">
        <v>77.036274000000006</v>
      </c>
      <c r="L12" s="12">
        <v>82.172025599999998</v>
      </c>
      <c r="M12" s="12">
        <v>88.591715100000002</v>
      </c>
      <c r="N12" s="12">
        <v>95.439383899999996</v>
      </c>
      <c r="O12" s="12">
        <v>99.719176900000008</v>
      </c>
      <c r="P12" s="12">
        <v>104.8549285</v>
      </c>
      <c r="Q12" s="12">
        <v>112.1305766</v>
      </c>
      <c r="R12" s="12">
        <v>113.84249380000001</v>
      </c>
      <c r="S12" s="12">
        <v>117.2663282</v>
      </c>
      <c r="T12" s="12">
        <v>120.2621833</v>
      </c>
      <c r="U12" s="12">
        <v>122.40207980000001</v>
      </c>
      <c r="V12" s="12">
        <v>126.25389349999999</v>
      </c>
      <c r="W12" s="12">
        <v>131.3896451</v>
      </c>
      <c r="X12" s="12">
        <v>137.3813553</v>
      </c>
      <c r="Y12" s="12">
        <v>150.64871360000001</v>
      </c>
      <c r="Z12" s="12">
        <v>153.64456870000001</v>
      </c>
      <c r="AA12" s="12">
        <v>152.7886101</v>
      </c>
      <c r="AB12" s="12">
        <v>159.63627890000001</v>
      </c>
    </row>
    <row r="13" spans="1:28">
      <c r="A13" s="8" t="s">
        <v>36</v>
      </c>
      <c r="B13" s="12">
        <v>482.44519229999997</v>
      </c>
      <c r="C13" s="12">
        <v>492.54613240000003</v>
      </c>
      <c r="D13" s="12">
        <v>501.96442380000002</v>
      </c>
      <c r="E13" s="12">
        <v>511.07090599999998</v>
      </c>
      <c r="F13" s="12">
        <v>521.13373449999995</v>
      </c>
      <c r="G13" s="12">
        <v>532.96370130000014</v>
      </c>
      <c r="H13" s="12">
        <v>543.63783669999998</v>
      </c>
      <c r="I13" s="12">
        <v>551.64852570000005</v>
      </c>
      <c r="J13" s="12">
        <v>561.97780379999995</v>
      </c>
      <c r="K13" s="12">
        <v>569.27588580000008</v>
      </c>
      <c r="L13" s="12">
        <v>580.36213739999994</v>
      </c>
      <c r="M13" s="12">
        <v>590.71892990000003</v>
      </c>
      <c r="N13" s="12">
        <v>603.53360750000002</v>
      </c>
      <c r="O13" s="12">
        <v>618.07008729999995</v>
      </c>
      <c r="P13" s="12">
        <v>627.23121249999997</v>
      </c>
      <c r="Q13" s="12">
        <v>633.511799</v>
      </c>
      <c r="R13" s="12">
        <v>641.4683242000001</v>
      </c>
      <c r="S13" s="12">
        <v>649.11503119999998</v>
      </c>
      <c r="T13" s="12">
        <v>656.85016310000015</v>
      </c>
      <c r="U13" s="12">
        <v>660.79286919999993</v>
      </c>
      <c r="V13" s="12">
        <v>669.60481129999994</v>
      </c>
      <c r="W13" s="12">
        <v>680.05635789999997</v>
      </c>
      <c r="X13" s="12">
        <v>691.08689230000004</v>
      </c>
      <c r="Y13" s="12">
        <v>701.42493880000006</v>
      </c>
      <c r="Z13" s="12">
        <v>707.9418045000001</v>
      </c>
      <c r="AA13" s="12">
        <v>711.31936030000008</v>
      </c>
      <c r="AB13" s="12">
        <v>718.18792970000004</v>
      </c>
    </row>
    <row r="14" spans="1:28">
      <c r="A14" s="8" t="s">
        <v>37</v>
      </c>
      <c r="B14" s="11"/>
      <c r="C14" s="11">
        <v>2.0936969133934222</v>
      </c>
      <c r="D14" s="11">
        <v>1.9121643193314792</v>
      </c>
      <c r="E14" s="11">
        <v>1.8141688470791502</v>
      </c>
      <c r="F14" s="11">
        <v>1.9689691551332344</v>
      </c>
      <c r="G14" s="11">
        <v>2.2700443315860976</v>
      </c>
      <c r="H14" s="11">
        <v>2.0027884401814959</v>
      </c>
      <c r="I14" s="11">
        <v>1.4735341176079091</v>
      </c>
      <c r="J14" s="11">
        <v>1.8724382679882681</v>
      </c>
      <c r="K14" s="11">
        <v>1.2986423931072946</v>
      </c>
      <c r="L14" s="11">
        <v>1.9474303894710752</v>
      </c>
      <c r="M14" s="11">
        <v>1.7845396576692838</v>
      </c>
      <c r="N14" s="11">
        <v>2.1693358637024409</v>
      </c>
      <c r="O14" s="11">
        <v>2.4085617800496615</v>
      </c>
      <c r="P14" s="11">
        <v>1.4822146206783458</v>
      </c>
      <c r="Q14" s="11">
        <v>1.001319190568825</v>
      </c>
      <c r="R14" s="11">
        <v>1.2559395440715542</v>
      </c>
      <c r="S14" s="11">
        <v>1.1920630702281958</v>
      </c>
      <c r="T14" s="11">
        <v>1.1916427024807079</v>
      </c>
      <c r="U14" s="11">
        <v>0.6002443664461018</v>
      </c>
      <c r="V14" s="11">
        <v>1.3335407373067354</v>
      </c>
      <c r="W14" s="11">
        <v>1.5608529723239206</v>
      </c>
      <c r="X14" s="11">
        <v>1.6220029813502725</v>
      </c>
      <c r="Y14" s="11">
        <v>1.4959112399880801</v>
      </c>
      <c r="Z14" s="11">
        <v>0.92908953467624256</v>
      </c>
      <c r="AA14" s="11">
        <v>0.47709511975853114</v>
      </c>
      <c r="AB14" s="11">
        <v>0.96560979263985247</v>
      </c>
    </row>
    <row r="15" spans="1:28">
      <c r="A15" s="8" t="s">
        <v>38</v>
      </c>
      <c r="C15" s="10">
        <v>2.0936969133934222</v>
      </c>
      <c r="D15" s="10">
        <v>4.0458961580577553</v>
      </c>
      <c r="E15" s="10">
        <v>5.9334643928215609</v>
      </c>
      <c r="F15" s="10">
        <v>8.0192616316802656</v>
      </c>
      <c r="G15" s="10">
        <v>10.47134675737138</v>
      </c>
      <c r="H15" s="10">
        <v>12.683854119940831</v>
      </c>
      <c r="I15" s="10">
        <v>14.344289155433684</v>
      </c>
      <c r="J15" s="10">
        <v>16.485315382839183</v>
      </c>
      <c r="K15" s="10">
        <v>17.998043070145464</v>
      </c>
      <c r="L15" s="10">
        <v>20.295972819874645</v>
      </c>
      <c r="M15" s="10">
        <v>22.442702161424371</v>
      </c>
      <c r="N15" s="10">
        <v>25.098895611898513</v>
      </c>
      <c r="O15" s="10">
        <v>28.111979798870923</v>
      </c>
      <c r="P15" s="10">
        <v>30.010874294290279</v>
      </c>
      <c r="Q15" s="10">
        <v>31.312698128425321</v>
      </c>
      <c r="R15" s="10">
        <v>32.961906230607518</v>
      </c>
      <c r="S15" s="10">
        <v>34.546896012254031</v>
      </c>
      <c r="T15" s="10">
        <v>36.150214279998366</v>
      </c>
      <c r="U15" s="10">
        <v>36.967448271118357</v>
      </c>
      <c r="V15" s="10">
        <v>38.793964990663241</v>
      </c>
      <c r="W15" s="10">
        <v>40.960334718626235</v>
      </c>
      <c r="X15" s="10">
        <v>43.246715550283675</v>
      </c>
      <c r="Y15" s="10">
        <v>45.389559269114116</v>
      </c>
      <c r="Z15" s="10">
        <v>46.740358448795376</v>
      </c>
      <c r="AA15" s="10">
        <v>47.440449537670752</v>
      </c>
      <c r="AB15" s="10">
        <v>48.864148956718722</v>
      </c>
    </row>
    <row r="16" spans="1:28">
      <c r="A16" s="8" t="s">
        <v>39</v>
      </c>
      <c r="B16" s="10">
        <v>3.6367042989597467</v>
      </c>
      <c r="C16" s="10">
        <v>3.6801115690376576</v>
      </c>
      <c r="D16" s="10">
        <v>3.7287507339176944</v>
      </c>
      <c r="E16" s="10">
        <v>3.7848693327408722</v>
      </c>
      <c r="F16" s="10">
        <v>3.8511213013597394</v>
      </c>
      <c r="G16" s="10">
        <v>3.9333114487084879</v>
      </c>
      <c r="H16" s="10">
        <v>4.0103115719976392</v>
      </c>
      <c r="I16" s="10">
        <v>4.0679044738588601</v>
      </c>
      <c r="J16" s="10">
        <v>4.1428514839660888</v>
      </c>
      <c r="K16" s="10">
        <v>4.1957243941627365</v>
      </c>
      <c r="L16" s="10">
        <v>4.2768027811348555</v>
      </c>
      <c r="M16" s="10">
        <v>4.3524825368405544</v>
      </c>
      <c r="N16" s="10">
        <v>4.4465748729094523</v>
      </c>
      <c r="O16" s="10">
        <v>4.5533379055547369</v>
      </c>
      <c r="P16" s="10">
        <v>4.6211685883739779</v>
      </c>
      <c r="Q16" s="10">
        <v>4.6677851385204834</v>
      </c>
      <c r="R16" s="10">
        <v>4.7267579706727583</v>
      </c>
      <c r="S16" s="10">
        <v>4.7834563831982306</v>
      </c>
      <c r="T16" s="10">
        <v>4.8408148212838098</v>
      </c>
      <c r="U16" s="10">
        <v>4.8705894390801205</v>
      </c>
      <c r="V16" s="10">
        <v>4.9362684209362326</v>
      </c>
      <c r="W16" s="10">
        <v>5.0144252905176225</v>
      </c>
      <c r="X16" s="10">
        <v>5.0972628138368492</v>
      </c>
      <c r="Y16" s="10">
        <v>5.175040126899809</v>
      </c>
      <c r="Z16" s="10">
        <v>5.2254340456155903</v>
      </c>
      <c r="AA16" s="10">
        <v>5.2526905944469071</v>
      </c>
      <c r="AB16" s="10">
        <v>5.3061538950868128</v>
      </c>
    </row>
    <row r="17" spans="1:28">
      <c r="A17" s="8" t="s">
        <v>40</v>
      </c>
      <c r="B17" s="11">
        <v>65.17783352776506</v>
      </c>
      <c r="C17" s="11">
        <v>65.619948658437579</v>
      </c>
      <c r="D17" s="11">
        <v>66.146128900221072</v>
      </c>
      <c r="E17" s="11">
        <v>66.931125404348492</v>
      </c>
      <c r="F17" s="11">
        <v>67.668594019986642</v>
      </c>
      <c r="G17" s="11">
        <v>68.356646655553362</v>
      </c>
      <c r="H17" s="11">
        <v>69.175449226049068</v>
      </c>
      <c r="I17" s="11">
        <v>69.869154134132046</v>
      </c>
      <c r="J17" s="11">
        <v>70.621968860044873</v>
      </c>
      <c r="K17" s="11">
        <v>71.034797729350771</v>
      </c>
      <c r="L17" s="11">
        <v>71.737247964722243</v>
      </c>
      <c r="M17" s="11">
        <v>72.451549025600301</v>
      </c>
      <c r="N17" s="11">
        <v>73.240276665123403</v>
      </c>
      <c r="O17" s="11">
        <v>74.026552376724297</v>
      </c>
      <c r="P17" s="11">
        <v>74.591836180346334</v>
      </c>
      <c r="Q17" s="11">
        <v>74.897843631164932</v>
      </c>
      <c r="R17" s="11">
        <v>75.259560852373568</v>
      </c>
      <c r="S17" s="11">
        <v>75.550118950935172</v>
      </c>
      <c r="T17" s="11">
        <v>75.911366291932936</v>
      </c>
      <c r="U17" s="11">
        <v>76.102339059563221</v>
      </c>
      <c r="V17" s="11">
        <v>76.455774340401604</v>
      </c>
      <c r="W17" s="11">
        <v>76.874201531525756</v>
      </c>
      <c r="X17" s="11">
        <v>77.274219964249781</v>
      </c>
      <c r="Y17" s="11">
        <v>77.612775578147136</v>
      </c>
      <c r="Z17" s="11">
        <v>77.715620860753944</v>
      </c>
      <c r="AA17" s="11">
        <v>77.819730629367484</v>
      </c>
      <c r="AB17" s="11">
        <v>77.980596128083334</v>
      </c>
    </row>
    <row r="18" spans="1:28">
      <c r="A18" s="8" t="s">
        <v>41</v>
      </c>
      <c r="B18" s="11">
        <v>45.297761857290247</v>
      </c>
      <c r="C18" s="11">
        <v>46.020667768824808</v>
      </c>
      <c r="D18" s="11">
        <v>46.596366935596357</v>
      </c>
      <c r="E18" s="11">
        <v>46.873595461526818</v>
      </c>
      <c r="F18" s="11">
        <v>47.811790833126352</v>
      </c>
      <c r="G18" s="11">
        <v>49.188183634373893</v>
      </c>
      <c r="H18" s="11">
        <v>50.012875731833695</v>
      </c>
      <c r="I18" s="11">
        <v>50.720467048281641</v>
      </c>
      <c r="J18" s="11">
        <v>51.55335987310751</v>
      </c>
      <c r="K18" s="11">
        <v>52.174048015859228</v>
      </c>
      <c r="L18" s="11">
        <v>53.021381956196507</v>
      </c>
      <c r="M18" s="11">
        <v>53.71111353308266</v>
      </c>
      <c r="N18" s="11">
        <v>54.667607536668946</v>
      </c>
      <c r="O18" s="11">
        <v>56.227794232552242</v>
      </c>
      <c r="P18" s="11">
        <v>56.842663661289009</v>
      </c>
      <c r="Q18" s="11">
        <v>57.1601945175452</v>
      </c>
      <c r="R18" s="11">
        <v>57.774402853359149</v>
      </c>
      <c r="S18" s="11">
        <v>58.292338031441361</v>
      </c>
      <c r="T18" s="11">
        <v>58.835668316818882</v>
      </c>
      <c r="U18" s="11">
        <v>58.91832341825156</v>
      </c>
      <c r="V18" s="11">
        <v>59.477155298032734</v>
      </c>
      <c r="W18" s="11">
        <v>60.27906957091917</v>
      </c>
      <c r="X18" s="11">
        <v>61.024360322685283</v>
      </c>
      <c r="Y18" s="11">
        <v>61.602416694682816</v>
      </c>
      <c r="Z18" s="11">
        <v>62.176377479344062</v>
      </c>
      <c r="AA18" s="11">
        <v>62.237109631500623</v>
      </c>
      <c r="AB18" s="11">
        <v>62.59535426720219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pane="bottomRight" activeCell="A19" sqref="A19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9.899999999999999" customHeight="1">
      <c r="A2" s="6"/>
    </row>
    <row r="3" spans="1:28" ht="18">
      <c r="A3" s="14" t="s">
        <v>45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109.47800000000001</v>
      </c>
      <c r="C6" s="12">
        <v>108.535</v>
      </c>
      <c r="D6" s="12">
        <v>107.29599999999999</v>
      </c>
      <c r="E6" s="12">
        <v>105.348</v>
      </c>
      <c r="F6" s="12">
        <v>103.79599999999999</v>
      </c>
      <c r="G6" s="12">
        <v>102.018</v>
      </c>
      <c r="H6" s="12">
        <v>100.714</v>
      </c>
      <c r="I6" s="12">
        <v>99.647000000000006</v>
      </c>
      <c r="J6" s="12">
        <v>98.086999999999989</v>
      </c>
      <c r="K6" s="12">
        <v>97.545999999999992</v>
      </c>
      <c r="L6" s="12">
        <v>96.73</v>
      </c>
      <c r="M6" s="12">
        <v>96.271999999999991</v>
      </c>
      <c r="N6" s="12">
        <v>95.745000000000005</v>
      </c>
      <c r="O6" s="12">
        <v>94.842999999999989</v>
      </c>
      <c r="P6" s="12">
        <v>94.412999999999997</v>
      </c>
      <c r="Q6" s="12">
        <v>94.11</v>
      </c>
      <c r="R6" s="12">
        <v>93.402000000000001</v>
      </c>
      <c r="S6" s="12">
        <v>93.149999999999991</v>
      </c>
      <c r="T6" s="12">
        <v>93.006</v>
      </c>
      <c r="U6" s="12">
        <v>93.046999999999997</v>
      </c>
      <c r="V6" s="12">
        <v>93.177999999999997</v>
      </c>
      <c r="W6" s="12">
        <v>93.370999999999995</v>
      </c>
      <c r="X6" s="12">
        <v>93.589999999999989</v>
      </c>
      <c r="Y6" s="12">
        <v>93.683999999999997</v>
      </c>
      <c r="Z6" s="12">
        <v>93.771000000000001</v>
      </c>
      <c r="AA6" s="12">
        <v>93.823999999999998</v>
      </c>
      <c r="AB6" s="12">
        <v>93.906999999999996</v>
      </c>
    </row>
    <row r="7" spans="1:28">
      <c r="A7" s="9" t="s">
        <v>30</v>
      </c>
      <c r="B7" s="12">
        <v>31.201123199999998</v>
      </c>
      <c r="C7" s="12">
        <v>31.031491200000001</v>
      </c>
      <c r="D7" s="12">
        <v>30.921882</v>
      </c>
      <c r="E7" s="12">
        <v>30.854406000000001</v>
      </c>
      <c r="F7" s="12">
        <v>30.474490800000002</v>
      </c>
      <c r="G7" s="12">
        <v>30.294964800000002</v>
      </c>
      <c r="H7" s="12">
        <v>29.990651999999997</v>
      </c>
      <c r="I7" s="12">
        <v>29.7078852</v>
      </c>
      <c r="J7" s="12">
        <v>29.474162399999997</v>
      </c>
      <c r="K7" s="12">
        <v>29.005501200000001</v>
      </c>
      <c r="L7" s="12">
        <v>28.822454399999998</v>
      </c>
      <c r="M7" s="12">
        <v>28.605265200000002</v>
      </c>
      <c r="N7" s="12">
        <v>28.387804800000001</v>
      </c>
      <c r="O7" s="12">
        <v>28.324125600000002</v>
      </c>
      <c r="P7" s="12">
        <v>28.1665524</v>
      </c>
      <c r="Q7" s="12">
        <v>28.027948800000001</v>
      </c>
      <c r="R7" s="12">
        <v>27.917254800000002</v>
      </c>
      <c r="S7" s="12">
        <v>27.7356996</v>
      </c>
      <c r="T7" s="12">
        <v>27.584766000000002</v>
      </c>
      <c r="U7" s="12">
        <v>27.492092400000004</v>
      </c>
      <c r="V7" s="12">
        <v>27.293194799999998</v>
      </c>
      <c r="W7" s="12">
        <v>27.122613600000001</v>
      </c>
      <c r="X7" s="12">
        <v>26.940787200000003</v>
      </c>
      <c r="Y7" s="12">
        <v>26.746766399999998</v>
      </c>
      <c r="Z7" s="12">
        <v>26.533911600000003</v>
      </c>
      <c r="AA7" s="12">
        <v>26.385549600000001</v>
      </c>
      <c r="AB7" s="12">
        <v>26.172016799999998</v>
      </c>
    </row>
    <row r="8" spans="1:28">
      <c r="A8" s="9" t="s">
        <v>31</v>
      </c>
      <c r="B8" s="12">
        <v>79.627119199999996</v>
      </c>
      <c r="C8" s="12">
        <v>79.240163199999998</v>
      </c>
      <c r="D8" s="12">
        <v>78.585061600000003</v>
      </c>
      <c r="E8" s="12">
        <v>77.743097599999999</v>
      </c>
      <c r="F8" s="12">
        <v>77.378598400000001</v>
      </c>
      <c r="G8" s="12">
        <v>75.939031200000002</v>
      </c>
      <c r="H8" s="12">
        <v>75.382733599999995</v>
      </c>
      <c r="I8" s="12">
        <v>74.5436744</v>
      </c>
      <c r="J8" s="12">
        <v>73.58487439999999</v>
      </c>
      <c r="K8" s="12">
        <v>72.700390400000003</v>
      </c>
      <c r="L8" s="12">
        <v>72.240162400000003</v>
      </c>
      <c r="M8" s="12">
        <v>72.110151999999999</v>
      </c>
      <c r="N8" s="12">
        <v>71.818107999999995</v>
      </c>
      <c r="O8" s="12">
        <v>71.665470400000004</v>
      </c>
      <c r="P8" s="12">
        <v>72.215560800000006</v>
      </c>
      <c r="Q8" s="12">
        <v>72.568575999999993</v>
      </c>
      <c r="R8" s="12">
        <v>72.664702399999996</v>
      </c>
      <c r="S8" s="12">
        <v>73.135313600000003</v>
      </c>
      <c r="T8" s="12">
        <v>73.516232800000012</v>
      </c>
      <c r="U8" s="12">
        <v>73.671242399999997</v>
      </c>
      <c r="V8" s="12">
        <v>73.843602399999995</v>
      </c>
      <c r="W8" s="12">
        <v>73.752866400000016</v>
      </c>
      <c r="X8" s="12">
        <v>73.762205600000001</v>
      </c>
      <c r="Y8" s="12">
        <v>73.610555200000007</v>
      </c>
      <c r="Z8" s="12">
        <v>73.292752000000007</v>
      </c>
      <c r="AA8" s="12">
        <v>72.949132800000001</v>
      </c>
      <c r="AB8" s="12">
        <v>72.419808799999998</v>
      </c>
    </row>
    <row r="9" spans="1:28">
      <c r="A9" s="8" t="s">
        <v>32</v>
      </c>
      <c r="B9" s="12">
        <v>93.048878999999999</v>
      </c>
      <c r="C9" s="12">
        <v>93.300438000000014</v>
      </c>
      <c r="D9" s="12">
        <v>93.496095000000011</v>
      </c>
      <c r="E9" s="12">
        <v>94.753890000000013</v>
      </c>
      <c r="F9" s="12">
        <v>95.089302000000004</v>
      </c>
      <c r="G9" s="12">
        <v>97.101774000000006</v>
      </c>
      <c r="H9" s="12">
        <v>97.996206000000001</v>
      </c>
      <c r="I9" s="12">
        <v>98.974491</v>
      </c>
      <c r="J9" s="12">
        <v>100.483845</v>
      </c>
      <c r="K9" s="12">
        <v>101.74164</v>
      </c>
      <c r="L9" s="12">
        <v>102.35656200000001</v>
      </c>
      <c r="M9" s="12">
        <v>101.57393400000001</v>
      </c>
      <c r="N9" s="12">
        <v>100.735404</v>
      </c>
      <c r="O9" s="12">
        <v>99.505560000000003</v>
      </c>
      <c r="P9" s="12">
        <v>97.632843000000008</v>
      </c>
      <c r="Q9" s="12">
        <v>94.893644999999992</v>
      </c>
      <c r="R9" s="12">
        <v>93.468144000000009</v>
      </c>
      <c r="S9" s="12">
        <v>91.483623000000009</v>
      </c>
      <c r="T9" s="12">
        <v>89.163690000000003</v>
      </c>
      <c r="U9" s="12">
        <v>86.983512000000005</v>
      </c>
      <c r="V9" s="12">
        <v>86.144981999999999</v>
      </c>
      <c r="W9" s="12">
        <v>85.977276000000003</v>
      </c>
      <c r="X9" s="12">
        <v>85.613913000000011</v>
      </c>
      <c r="Y9" s="12">
        <v>85.809570000000008</v>
      </c>
      <c r="Z9" s="12">
        <v>87.346874999999997</v>
      </c>
      <c r="AA9" s="12">
        <v>88.576719000000011</v>
      </c>
      <c r="AB9" s="12">
        <v>89.666808000000003</v>
      </c>
    </row>
    <row r="10" spans="1:28">
      <c r="A10" s="8" t="s">
        <v>33</v>
      </c>
      <c r="B10" s="12">
        <v>214.04490000000001</v>
      </c>
      <c r="C10" s="12">
        <v>213.83655000000002</v>
      </c>
      <c r="D10" s="12">
        <v>215.57280000000003</v>
      </c>
      <c r="E10" s="12">
        <v>212.6559</v>
      </c>
      <c r="F10" s="12">
        <v>209.87790000000001</v>
      </c>
      <c r="G10" s="12">
        <v>208.76670000000001</v>
      </c>
      <c r="H10" s="12">
        <v>207.93330000000003</v>
      </c>
      <c r="I10" s="12">
        <v>206.47485</v>
      </c>
      <c r="J10" s="12">
        <v>207.79440000000002</v>
      </c>
      <c r="K10" s="12">
        <v>208.55834999999999</v>
      </c>
      <c r="L10" s="12">
        <v>206.75264999999999</v>
      </c>
      <c r="M10" s="12">
        <v>207.65549999999999</v>
      </c>
      <c r="N10" s="12">
        <v>208.76670000000001</v>
      </c>
      <c r="O10" s="12">
        <v>211.61415</v>
      </c>
      <c r="P10" s="12">
        <v>212.93370000000002</v>
      </c>
      <c r="Q10" s="12">
        <v>217.58685000000003</v>
      </c>
      <c r="R10" s="12">
        <v>220.15650000000002</v>
      </c>
      <c r="S10" s="12">
        <v>223.07339999999999</v>
      </c>
      <c r="T10" s="12">
        <v>226.82370000000003</v>
      </c>
      <c r="U10" s="12">
        <v>230.22674999999998</v>
      </c>
      <c r="V10" s="12">
        <v>232.03245000000004</v>
      </c>
      <c r="W10" s="12">
        <v>230.8518</v>
      </c>
      <c r="X10" s="12">
        <v>229.39335</v>
      </c>
      <c r="Y10" s="12">
        <v>226.96260000000001</v>
      </c>
      <c r="Z10" s="12">
        <v>223.42065000000002</v>
      </c>
      <c r="AA10" s="12">
        <v>217.44795000000002</v>
      </c>
      <c r="AB10" s="12">
        <v>215.0172</v>
      </c>
    </row>
    <row r="11" spans="1:28">
      <c r="A11" s="8" t="s">
        <v>34</v>
      </c>
      <c r="B11" s="12">
        <v>286.286</v>
      </c>
      <c r="C11" s="12">
        <v>318.47199999999998</v>
      </c>
      <c r="D11" s="12">
        <v>342.91399999999999</v>
      </c>
      <c r="E11" s="12">
        <v>376.06799999999998</v>
      </c>
      <c r="F11" s="12">
        <v>405.10799999999995</v>
      </c>
      <c r="G11" s="12">
        <v>429.55</v>
      </c>
      <c r="H11" s="12">
        <v>449.87799999999993</v>
      </c>
      <c r="I11" s="12">
        <v>469.72199999999998</v>
      </c>
      <c r="J11" s="12">
        <v>481.33799999999997</v>
      </c>
      <c r="K11" s="12">
        <v>492.95400000000001</v>
      </c>
      <c r="L11" s="12">
        <v>502.63400000000001</v>
      </c>
      <c r="M11" s="12">
        <v>504.81199999999995</v>
      </c>
      <c r="N11" s="12">
        <v>512.55600000000004</v>
      </c>
      <c r="O11" s="12">
        <v>509.16799999999995</v>
      </c>
      <c r="P11" s="12">
        <v>507.23199999999997</v>
      </c>
      <c r="Q11" s="12">
        <v>507.95799999999997</v>
      </c>
      <c r="R11" s="12">
        <v>509.89400000000001</v>
      </c>
      <c r="S11" s="12">
        <v>509.41</v>
      </c>
      <c r="T11" s="12">
        <v>514.73400000000004</v>
      </c>
      <c r="U11" s="12">
        <v>519.57400000000007</v>
      </c>
      <c r="V11" s="12">
        <v>518.12199999999996</v>
      </c>
      <c r="W11" s="12">
        <v>523.44600000000003</v>
      </c>
      <c r="X11" s="12">
        <v>530.46400000000006</v>
      </c>
      <c r="Y11" s="12">
        <v>540.87</v>
      </c>
      <c r="Z11" s="12">
        <v>547.88799999999992</v>
      </c>
      <c r="AA11" s="12">
        <v>564.34400000000005</v>
      </c>
      <c r="AB11" s="12">
        <v>573.78199999999993</v>
      </c>
    </row>
    <row r="12" spans="1:28">
      <c r="A12" s="8" t="s">
        <v>35</v>
      </c>
      <c r="B12" s="12">
        <v>90.731611599999994</v>
      </c>
      <c r="C12" s="12">
        <v>89.875653</v>
      </c>
      <c r="D12" s="12">
        <v>93.299487400000004</v>
      </c>
      <c r="E12" s="12">
        <v>95.439383899999996</v>
      </c>
      <c r="F12" s="12">
        <v>103.5709906</v>
      </c>
      <c r="G12" s="12">
        <v>107.42280430000001</v>
      </c>
      <c r="H12" s="12">
        <v>115.1264317</v>
      </c>
      <c r="I12" s="12">
        <v>122.40207980000001</v>
      </c>
      <c r="J12" s="12">
        <v>124.5419763</v>
      </c>
      <c r="K12" s="12">
        <v>133.95752089999999</v>
      </c>
      <c r="L12" s="12">
        <v>148.93679639999999</v>
      </c>
      <c r="M12" s="12">
        <v>169.05182349999998</v>
      </c>
      <c r="N12" s="12">
        <v>184.03109899999998</v>
      </c>
      <c r="O12" s="12">
        <v>208.42591909999999</v>
      </c>
      <c r="P12" s="12">
        <v>228.54094620000001</v>
      </c>
      <c r="Q12" s="12">
        <v>239.24042870000002</v>
      </c>
      <c r="R12" s="12">
        <v>252.93576629999998</v>
      </c>
      <c r="S12" s="12">
        <v>264.0632281</v>
      </c>
      <c r="T12" s="12">
        <v>265.77514530000002</v>
      </c>
      <c r="U12" s="12">
        <v>270.48291760000001</v>
      </c>
      <c r="V12" s="12">
        <v>276.0466485</v>
      </c>
      <c r="W12" s="12">
        <v>284.60623449999997</v>
      </c>
      <c r="X12" s="12">
        <v>291.45390330000004</v>
      </c>
      <c r="Y12" s="12">
        <v>296.58965490000003</v>
      </c>
      <c r="Z12" s="12">
        <v>300.86944790000001</v>
      </c>
      <c r="AA12" s="12">
        <v>303.00934440000003</v>
      </c>
      <c r="AB12" s="12">
        <v>308.14509600000002</v>
      </c>
    </row>
    <row r="13" spans="1:28">
      <c r="A13" s="8" t="s">
        <v>36</v>
      </c>
      <c r="B13" s="12">
        <v>904.41763300000002</v>
      </c>
      <c r="C13" s="12">
        <v>934.29129540000008</v>
      </c>
      <c r="D13" s="12">
        <v>962.08532600000001</v>
      </c>
      <c r="E13" s="12">
        <v>992.86267750000002</v>
      </c>
      <c r="F13" s="12">
        <v>1025.2952817999999</v>
      </c>
      <c r="G13" s="12">
        <v>1051.0932743000001</v>
      </c>
      <c r="H13" s="12">
        <v>1077.0213232999999</v>
      </c>
      <c r="I13" s="12">
        <v>1101.4719803999999</v>
      </c>
      <c r="J13" s="12">
        <v>1115.3042581</v>
      </c>
      <c r="K13" s="12">
        <v>1136.4634025</v>
      </c>
      <c r="L13" s="12">
        <v>1158.4726252</v>
      </c>
      <c r="M13" s="12">
        <v>1180.0806746999999</v>
      </c>
      <c r="N13" s="12">
        <v>1202.0401158</v>
      </c>
      <c r="O13" s="12">
        <v>1223.5462250999999</v>
      </c>
      <c r="P13" s="12">
        <v>1241.1346023999999</v>
      </c>
      <c r="Q13" s="12">
        <v>1254.3854484999999</v>
      </c>
      <c r="R13" s="12">
        <v>1270.4383675000001</v>
      </c>
      <c r="S13" s="12">
        <v>1282.0512643</v>
      </c>
      <c r="T13" s="12">
        <v>1290.6035341000002</v>
      </c>
      <c r="U13" s="12">
        <v>1301.4775144000002</v>
      </c>
      <c r="V13" s="12">
        <v>1306.6608776999999</v>
      </c>
      <c r="W13" s="12">
        <v>1319.1277905000002</v>
      </c>
      <c r="X13" s="12">
        <v>1331.2181591000001</v>
      </c>
      <c r="Y13" s="12">
        <v>1344.2731465000002</v>
      </c>
      <c r="Z13" s="12">
        <v>1353.1226365</v>
      </c>
      <c r="AA13" s="12">
        <v>1366.5366958</v>
      </c>
      <c r="AB13" s="12">
        <v>1379.1099296</v>
      </c>
    </row>
    <row r="14" spans="1:28">
      <c r="A14" s="8" t="s">
        <v>37</v>
      </c>
      <c r="B14" s="11"/>
      <c r="C14" s="11">
        <v>3.3030827031653036</v>
      </c>
      <c r="D14" s="11">
        <v>2.974878470648751</v>
      </c>
      <c r="E14" s="11">
        <v>3.199025145509808</v>
      </c>
      <c r="F14" s="11">
        <v>3.2665750294556588</v>
      </c>
      <c r="G14" s="11">
        <v>2.5161524643622126</v>
      </c>
      <c r="H14" s="11">
        <v>2.4667695659328861</v>
      </c>
      <c r="I14" s="11">
        <v>2.2702110507044542</v>
      </c>
      <c r="J14" s="11">
        <v>1.2557993254605424</v>
      </c>
      <c r="K14" s="11">
        <v>1.8971634194283598</v>
      </c>
      <c r="L14" s="11">
        <v>1.9366415717025265</v>
      </c>
      <c r="M14" s="11">
        <v>1.8652188260615516</v>
      </c>
      <c r="N14" s="11">
        <v>1.8608423619497521</v>
      </c>
      <c r="O14" s="11">
        <v>1.789134074422039</v>
      </c>
      <c r="P14" s="11">
        <v>1.4374918527138243</v>
      </c>
      <c r="Q14" s="11">
        <v>1.0676397285497188</v>
      </c>
      <c r="R14" s="11">
        <v>1.2797437198587052</v>
      </c>
      <c r="S14" s="11">
        <v>0.91408580668513351</v>
      </c>
      <c r="T14" s="11">
        <v>0.66707705363636483</v>
      </c>
      <c r="U14" s="11">
        <v>0.8425500173128716</v>
      </c>
      <c r="V14" s="11">
        <v>0.39826760298576958</v>
      </c>
      <c r="W14" s="11">
        <v>0.95410469638799333</v>
      </c>
      <c r="X14" s="11">
        <v>0.9165426342369154</v>
      </c>
      <c r="Y14" s="11">
        <v>0.98067978646161125</v>
      </c>
      <c r="Z14" s="11">
        <v>0.65831040536967467</v>
      </c>
      <c r="AA14" s="11">
        <v>0.99134098700003259</v>
      </c>
      <c r="AB14" s="11">
        <v>0.92008021728530198</v>
      </c>
    </row>
    <row r="15" spans="1:28">
      <c r="A15" s="8" t="s">
        <v>38</v>
      </c>
      <c r="C15" s="10">
        <v>3.3030827031653036</v>
      </c>
      <c r="D15" s="10">
        <v>6.3762238700182419</v>
      </c>
      <c r="E15" s="10">
        <v>9.7792260204639341</v>
      </c>
      <c r="F15" s="10">
        <v>13.365246805178096</v>
      </c>
      <c r="G15" s="10">
        <v>16.217689256396891</v>
      </c>
      <c r="H15" s="10">
        <v>19.084511845204144</v>
      </c>
      <c r="I15" s="10">
        <v>21.787981592791418</v>
      </c>
      <c r="J15" s="10">
        <v>23.317394244125705</v>
      </c>
      <c r="K15" s="10">
        <v>25.656926737517512</v>
      </c>
      <c r="L15" s="10">
        <v>28.090451018440064</v>
      </c>
      <c r="M15" s="10">
        <v>30.479618225223156</v>
      </c>
      <c r="N15" s="10">
        <v>32.907638234868415</v>
      </c>
      <c r="O15" s="10">
        <v>35.285534078038026</v>
      </c>
      <c r="P15" s="10">
        <v>37.230252608310209</v>
      </c>
      <c r="Q15" s="10">
        <v>38.695377304745662</v>
      </c>
      <c r="R15" s="10">
        <v>40.470322685537482</v>
      </c>
      <c r="S15" s="10">
        <v>41.754341967810781</v>
      </c>
      <c r="T15" s="10">
        <v>42.69995265561127</v>
      </c>
      <c r="U15" s="10">
        <v>43.90227113141659</v>
      </c>
      <c r="V15" s="10">
        <v>44.475387257293761</v>
      </c>
      <c r="W15" s="10">
        <v>45.853833712240338</v>
      </c>
      <c r="X15" s="10">
        <v>47.190646281882039</v>
      </c>
      <c r="Y15" s="10">
        <v>48.634115197530669</v>
      </c>
      <c r="Z15" s="10">
        <v>49.612589043805158</v>
      </c>
      <c r="AA15" s="10">
        <v>51.095759960708321</v>
      </c>
      <c r="AB15" s="10">
        <v>52.485962157263685</v>
      </c>
    </row>
    <row r="16" spans="1:28">
      <c r="A16" s="8" t="s">
        <v>39</v>
      </c>
      <c r="B16" s="10">
        <v>3.6595356194869306</v>
      </c>
      <c r="C16" s="10">
        <v>3.7724755527739648</v>
      </c>
      <c r="D16" s="10">
        <v>3.8817241315311684</v>
      </c>
      <c r="E16" s="10">
        <v>4.0084891497436308</v>
      </c>
      <c r="F16" s="10">
        <v>4.1426071991919189</v>
      </c>
      <c r="G16" s="10">
        <v>4.2502760788515976</v>
      </c>
      <c r="H16" s="10">
        <v>4.3591748221151896</v>
      </c>
      <c r="I16" s="10">
        <v>4.4619297593777842</v>
      </c>
      <c r="J16" s="10">
        <v>4.5214426484777235</v>
      </c>
      <c r="K16" s="10">
        <v>4.6105862408211289</v>
      </c>
      <c r="L16" s="10">
        <v>4.7029295059473064</v>
      </c>
      <c r="M16" s="10">
        <v>4.7937631502620137</v>
      </c>
      <c r="N16" s="10">
        <v>4.8859447028696854</v>
      </c>
      <c r="O16" s="10">
        <v>4.9767997766931051</v>
      </c>
      <c r="P16" s="10">
        <v>5.0522453895628106</v>
      </c>
      <c r="Q16" s="10">
        <v>5.1103456713924871</v>
      </c>
      <c r="R16" s="10">
        <v>5.1803880586364386</v>
      </c>
      <c r="S16" s="10">
        <v>5.2322216230665628</v>
      </c>
      <c r="T16" s="10">
        <v>5.2716425704599299</v>
      </c>
      <c r="U16" s="10">
        <v>5.3208402060506961</v>
      </c>
      <c r="V16" s="10">
        <v>5.3466217017881252</v>
      </c>
      <c r="W16" s="10">
        <v>5.4022761507904011</v>
      </c>
      <c r="X16" s="10">
        <v>5.4564830065171952</v>
      </c>
      <c r="Y16" s="10">
        <v>5.5147405091073196</v>
      </c>
      <c r="Z16" s="10">
        <v>5.5558309854239383</v>
      </c>
      <c r="AA16" s="10">
        <v>5.6155196046846099</v>
      </c>
      <c r="AB16" s="10">
        <v>5.6723149327520259</v>
      </c>
    </row>
    <row r="17" spans="1:28">
      <c r="A17" s="8" t="s">
        <v>40</v>
      </c>
      <c r="B17" s="13">
        <v>65.352829271960914</v>
      </c>
      <c r="C17" s="11">
        <v>66.594241652826597</v>
      </c>
      <c r="D17" s="11">
        <v>67.747243387433187</v>
      </c>
      <c r="E17" s="11">
        <v>68.908148065622086</v>
      </c>
      <c r="F17" s="11">
        <v>70.082921803610304</v>
      </c>
      <c r="G17" s="11">
        <v>70.948936933940772</v>
      </c>
      <c r="H17" s="11">
        <v>71.766242225521964</v>
      </c>
      <c r="I17" s="11">
        <v>72.502881962552379</v>
      </c>
      <c r="J17" s="11">
        <v>72.955372526430779</v>
      </c>
      <c r="K17" s="11">
        <v>73.514894457852975</v>
      </c>
      <c r="L17" s="11">
        <v>74.090956292714992</v>
      </c>
      <c r="M17" s="11">
        <v>74.699920301982715</v>
      </c>
      <c r="N17" s="11">
        <v>75.318101875281855</v>
      </c>
      <c r="O17" s="11">
        <v>75.943846667832773</v>
      </c>
      <c r="P17" s="11">
        <v>76.438658979088345</v>
      </c>
      <c r="Q17" s="11">
        <v>76.912983951918036</v>
      </c>
      <c r="R17" s="11">
        <v>77.373786202186608</v>
      </c>
      <c r="S17" s="11">
        <v>77.730638068058425</v>
      </c>
      <c r="T17" s="11">
        <v>78.051300704244682</v>
      </c>
      <c r="U17" s="11">
        <v>78.394260086035032</v>
      </c>
      <c r="V17" s="11">
        <v>78.536146295765079</v>
      </c>
      <c r="W17" s="11">
        <v>78.756890877586287</v>
      </c>
      <c r="X17" s="11">
        <v>78.973626231989101</v>
      </c>
      <c r="Y17" s="11">
        <v>79.181991968772849</v>
      </c>
      <c r="Z17" s="11">
        <v>79.237318848889132</v>
      </c>
      <c r="AA17" s="11">
        <v>79.383253866075961</v>
      </c>
      <c r="AB17" s="11">
        <v>79.540018707439799</v>
      </c>
    </row>
    <row r="18" spans="1:28">
      <c r="A18" s="8" t="s">
        <v>41</v>
      </c>
      <c r="B18" s="11">
        <v>41.686229662441797</v>
      </c>
      <c r="C18" s="11">
        <v>43.706674247154709</v>
      </c>
      <c r="D18" s="11">
        <v>45.340415825030462</v>
      </c>
      <c r="E18" s="11">
        <v>47.489687605867324</v>
      </c>
      <c r="F18" s="11">
        <v>49.612926113047877</v>
      </c>
      <c r="G18" s="11">
        <v>51.087074518444567</v>
      </c>
      <c r="H18" s="11">
        <v>52.459911375646946</v>
      </c>
      <c r="I18" s="11">
        <v>53.757525414760892</v>
      </c>
      <c r="J18" s="11">
        <v>54.324187494106724</v>
      </c>
      <c r="K18" s="11">
        <v>55.163370815189978</v>
      </c>
      <c r="L18" s="11">
        <v>56.243952789778881</v>
      </c>
      <c r="M18" s="11">
        <v>57.103199632627629</v>
      </c>
      <c r="N18" s="11">
        <v>57.950403638267666</v>
      </c>
      <c r="O18" s="11">
        <v>58.648697072425804</v>
      </c>
      <c r="P18" s="11">
        <v>59.282284514284363</v>
      </c>
      <c r="Q18" s="11">
        <v>59.566892265332278</v>
      </c>
      <c r="R18" s="11">
        <v>60.044610255365249</v>
      </c>
      <c r="S18" s="11">
        <v>60.330912627141814</v>
      </c>
      <c r="T18" s="11">
        <v>60.476290718069855</v>
      </c>
      <c r="U18" s="11">
        <v>60.70461524371612</v>
      </c>
      <c r="V18" s="11">
        <v>60.77848216424028</v>
      </c>
      <c r="W18" s="11">
        <v>61.256554544553794</v>
      </c>
      <c r="X18" s="11">
        <v>61.741788727977998</v>
      </c>
      <c r="Y18" s="11">
        <v>62.298325089691872</v>
      </c>
      <c r="Z18" s="11">
        <v>62.725833195386052</v>
      </c>
      <c r="AA18" s="11">
        <v>63.470914982801304</v>
      </c>
      <c r="AB18" s="11">
        <v>63.949006317124834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pane="bottomRight" activeCell="D24" sqref="D24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6.149999999999999" customHeight="1">
      <c r="A2" s="6"/>
    </row>
    <row r="3" spans="1:28" ht="18">
      <c r="A3" s="14" t="s">
        <v>46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110.43899999999999</v>
      </c>
      <c r="C6" s="12">
        <v>110.476</v>
      </c>
      <c r="D6" s="12">
        <v>110.52099999999999</v>
      </c>
      <c r="E6" s="12">
        <v>110.654</v>
      </c>
      <c r="F6" s="12">
        <v>110.23700000000001</v>
      </c>
      <c r="G6" s="12">
        <v>109.25099999999999</v>
      </c>
      <c r="H6" s="12">
        <v>107.854</v>
      </c>
      <c r="I6" s="12">
        <v>107.024</v>
      </c>
      <c r="J6" s="12">
        <v>106.14599999999999</v>
      </c>
      <c r="K6" s="12">
        <v>105.13499999999999</v>
      </c>
      <c r="L6" s="12">
        <v>104.583</v>
      </c>
      <c r="M6" s="12">
        <v>104.49</v>
      </c>
      <c r="N6" s="12">
        <v>104.62100000000001</v>
      </c>
      <c r="O6" s="12">
        <v>104.17699999999999</v>
      </c>
      <c r="P6" s="12">
        <v>103.976</v>
      </c>
      <c r="Q6" s="12">
        <v>104.29600000000001</v>
      </c>
      <c r="R6" s="12">
        <v>105.193</v>
      </c>
      <c r="S6" s="12">
        <v>105.131</v>
      </c>
      <c r="T6" s="12">
        <v>105.28199999999998</v>
      </c>
      <c r="U6" s="12">
        <v>105.79299999999999</v>
      </c>
      <c r="V6" s="12">
        <v>106.31199999999998</v>
      </c>
      <c r="W6" s="12">
        <v>106.988</v>
      </c>
      <c r="X6" s="12">
        <v>107.47199999999999</v>
      </c>
      <c r="Y6" s="12">
        <v>107.807</v>
      </c>
      <c r="Z6" s="12">
        <v>108.032</v>
      </c>
      <c r="AA6" s="12">
        <v>108.322</v>
      </c>
      <c r="AB6" s="12">
        <v>108.34699999999999</v>
      </c>
    </row>
    <row r="7" spans="1:28">
      <c r="A7" s="9" t="s">
        <v>30</v>
      </c>
      <c r="B7" s="12">
        <v>33.482469600000002</v>
      </c>
      <c r="C7" s="12">
        <v>33.816183600000002</v>
      </c>
      <c r="D7" s="12">
        <v>34.095022800000002</v>
      </c>
      <c r="E7" s="12">
        <v>34.047058800000002</v>
      </c>
      <c r="F7" s="12">
        <v>34.177671599999996</v>
      </c>
      <c r="G7" s="12">
        <v>34.259235599999997</v>
      </c>
      <c r="H7" s="12">
        <v>34.401771600000004</v>
      </c>
      <c r="I7" s="12">
        <v>34.345947600000002</v>
      </c>
      <c r="J7" s="12">
        <v>34.332939600000003</v>
      </c>
      <c r="K7" s="12">
        <v>34.312613999999996</v>
      </c>
      <c r="L7" s="12">
        <v>34.252726800000005</v>
      </c>
      <c r="M7" s="12">
        <v>34.052202000000008</v>
      </c>
      <c r="N7" s="12">
        <v>33.852897599999999</v>
      </c>
      <c r="O7" s="12">
        <v>33.7997856</v>
      </c>
      <c r="P7" s="12">
        <v>33.782578800000003</v>
      </c>
      <c r="Q7" s="12">
        <v>33.579075599999996</v>
      </c>
      <c r="R7" s="12">
        <v>33.246858000000003</v>
      </c>
      <c r="S7" s="12">
        <v>33.136299600000001</v>
      </c>
      <c r="T7" s="12">
        <v>32.985094799999999</v>
      </c>
      <c r="U7" s="12">
        <v>32.840122800000003</v>
      </c>
      <c r="V7" s="12">
        <v>32.670897600000004</v>
      </c>
      <c r="W7" s="12">
        <v>32.5183368</v>
      </c>
      <c r="X7" s="12">
        <v>32.353446000000005</v>
      </c>
      <c r="Y7" s="12">
        <v>32.183542799999998</v>
      </c>
      <c r="Z7" s="12">
        <v>32.024342399999995</v>
      </c>
      <c r="AA7" s="12">
        <v>31.8869544</v>
      </c>
      <c r="AB7" s="12">
        <v>31.660277999999998</v>
      </c>
    </row>
    <row r="8" spans="1:28">
      <c r="A8" s="9" t="s">
        <v>31</v>
      </c>
      <c r="B8" s="12">
        <v>75.091847200000004</v>
      </c>
      <c r="C8" s="12">
        <v>75.312707200000006</v>
      </c>
      <c r="D8" s="12">
        <v>75.073396000000002</v>
      </c>
      <c r="E8" s="12">
        <v>74.406753600000002</v>
      </c>
      <c r="F8" s="12">
        <v>73.804157599999996</v>
      </c>
      <c r="G8" s="12">
        <v>73.690510399999994</v>
      </c>
      <c r="H8" s="12">
        <v>73.606855199999998</v>
      </c>
      <c r="I8" s="12">
        <v>73.477718400000001</v>
      </c>
      <c r="J8" s="12">
        <v>73.453876800000003</v>
      </c>
      <c r="K8" s="12">
        <v>72.7160504</v>
      </c>
      <c r="L8" s="12">
        <v>72.901641599999991</v>
      </c>
      <c r="M8" s="12">
        <v>72.9778752</v>
      </c>
      <c r="N8" s="12">
        <v>73.261510399999992</v>
      </c>
      <c r="O8" s="12">
        <v>73.507085600000011</v>
      </c>
      <c r="P8" s="12">
        <v>73.78358320000001</v>
      </c>
      <c r="Q8" s="12">
        <v>74.357287999999997</v>
      </c>
      <c r="R8" s="12">
        <v>74.821578399999993</v>
      </c>
      <c r="S8" s="12">
        <v>75.127080800000002</v>
      </c>
      <c r="T8" s="12">
        <v>75.499648000000008</v>
      </c>
      <c r="U8" s="12">
        <v>75.569901600000009</v>
      </c>
      <c r="V8" s="12">
        <v>75.822784800000008</v>
      </c>
      <c r="W8" s="12">
        <v>76.122079999999997</v>
      </c>
      <c r="X8" s="12">
        <v>76.368756000000005</v>
      </c>
      <c r="Y8" s="12">
        <v>76.331626400000005</v>
      </c>
      <c r="Z8" s="12">
        <v>76.452354400000004</v>
      </c>
      <c r="AA8" s="12">
        <v>76.303779199999994</v>
      </c>
      <c r="AB8" s="12">
        <v>76.342996800000009</v>
      </c>
    </row>
    <row r="9" spans="1:28">
      <c r="A9" s="8" t="s">
        <v>32</v>
      </c>
      <c r="B9" s="12">
        <v>84.132509999999996</v>
      </c>
      <c r="C9" s="12">
        <v>85.026942000000005</v>
      </c>
      <c r="D9" s="12">
        <v>85.054893000000007</v>
      </c>
      <c r="E9" s="12">
        <v>85.837520999999995</v>
      </c>
      <c r="F9" s="12">
        <v>86.648100000000014</v>
      </c>
      <c r="G9" s="12">
        <v>87.374826000000013</v>
      </c>
      <c r="H9" s="12">
        <v>88.017699000000007</v>
      </c>
      <c r="I9" s="12">
        <v>88.995984000000007</v>
      </c>
      <c r="J9" s="12">
        <v>90.28173000000001</v>
      </c>
      <c r="K9" s="12">
        <v>92.406005999999991</v>
      </c>
      <c r="L9" s="12">
        <v>92.601663000000002</v>
      </c>
      <c r="M9" s="12">
        <v>93.048878999999999</v>
      </c>
      <c r="N9" s="12">
        <v>93.020927999999998</v>
      </c>
      <c r="O9" s="12">
        <v>91.763132999999996</v>
      </c>
      <c r="P9" s="12">
        <v>90.645093000000003</v>
      </c>
      <c r="Q9" s="12">
        <v>89.834513999999999</v>
      </c>
      <c r="R9" s="12">
        <v>89.331395999999998</v>
      </c>
      <c r="S9" s="12">
        <v>88.325159999999997</v>
      </c>
      <c r="T9" s="12">
        <v>87.905895000000001</v>
      </c>
      <c r="U9" s="12">
        <v>86.648100000000014</v>
      </c>
      <c r="V9" s="12">
        <v>86.34063900000001</v>
      </c>
      <c r="W9" s="12">
        <v>85.977276000000003</v>
      </c>
      <c r="X9" s="12">
        <v>86.005226999999991</v>
      </c>
      <c r="Y9" s="12">
        <v>86.927610000000001</v>
      </c>
      <c r="Z9" s="12">
        <v>87.514580999999993</v>
      </c>
      <c r="AA9" s="12">
        <v>88.688523000000004</v>
      </c>
      <c r="AB9" s="12">
        <v>89.638857000000002</v>
      </c>
    </row>
    <row r="10" spans="1:28">
      <c r="A10" s="8" t="s">
        <v>33</v>
      </c>
      <c r="B10" s="12">
        <v>172.16655000000003</v>
      </c>
      <c r="C10" s="12">
        <v>173.27775000000003</v>
      </c>
      <c r="D10" s="12">
        <v>174.87510000000003</v>
      </c>
      <c r="E10" s="12">
        <v>176.33355</v>
      </c>
      <c r="F10" s="12">
        <v>178.20869999999999</v>
      </c>
      <c r="G10" s="12">
        <v>178.9032</v>
      </c>
      <c r="H10" s="12">
        <v>180.57</v>
      </c>
      <c r="I10" s="12">
        <v>182.16735</v>
      </c>
      <c r="J10" s="12">
        <v>185.22315000000003</v>
      </c>
      <c r="K10" s="12">
        <v>185.15369999999999</v>
      </c>
      <c r="L10" s="12">
        <v>187.09830000000002</v>
      </c>
      <c r="M10" s="12">
        <v>188.97345000000001</v>
      </c>
      <c r="N10" s="12">
        <v>189.59850000000003</v>
      </c>
      <c r="O10" s="12">
        <v>191.82089999999999</v>
      </c>
      <c r="P10" s="12">
        <v>194.11275000000001</v>
      </c>
      <c r="Q10" s="12">
        <v>196.40459999999999</v>
      </c>
      <c r="R10" s="12">
        <v>198.55755000000002</v>
      </c>
      <c r="S10" s="12">
        <v>201.47444999999999</v>
      </c>
      <c r="T10" s="12">
        <v>204.66915</v>
      </c>
      <c r="U10" s="12">
        <v>209.32229999999998</v>
      </c>
      <c r="V10" s="12">
        <v>210.57240000000002</v>
      </c>
      <c r="W10" s="12">
        <v>211.54470000000001</v>
      </c>
      <c r="X10" s="12">
        <v>212.03084999999999</v>
      </c>
      <c r="Y10" s="12">
        <v>209.18340000000001</v>
      </c>
      <c r="Z10" s="12">
        <v>207.51660000000001</v>
      </c>
      <c r="AA10" s="12">
        <v>205.572</v>
      </c>
      <c r="AB10" s="12">
        <v>205.22475000000003</v>
      </c>
    </row>
    <row r="11" spans="1:28">
      <c r="A11" s="8" t="s">
        <v>34</v>
      </c>
      <c r="B11" s="12">
        <v>258.69799999999998</v>
      </c>
      <c r="C11" s="12">
        <v>275.154</v>
      </c>
      <c r="D11" s="12">
        <v>292.82</v>
      </c>
      <c r="E11" s="12">
        <v>320.40800000000002</v>
      </c>
      <c r="F11" s="12">
        <v>340.01</v>
      </c>
      <c r="G11" s="12">
        <v>359.85400000000004</v>
      </c>
      <c r="H11" s="12">
        <v>370.98599999999999</v>
      </c>
      <c r="I11" s="12">
        <v>389.37799999999993</v>
      </c>
      <c r="J11" s="12">
        <v>387.92599999999999</v>
      </c>
      <c r="K11" s="12">
        <v>400.51</v>
      </c>
      <c r="L11" s="12">
        <v>407.52799999999996</v>
      </c>
      <c r="M11" s="12">
        <v>410.67400000000004</v>
      </c>
      <c r="N11" s="12">
        <v>416.96600000000001</v>
      </c>
      <c r="O11" s="12">
        <v>427.13</v>
      </c>
      <c r="P11" s="12">
        <v>434.14799999999997</v>
      </c>
      <c r="Q11" s="12">
        <v>438.98799999999994</v>
      </c>
      <c r="R11" s="12">
        <v>444.31199999999995</v>
      </c>
      <c r="S11" s="12">
        <v>452.78199999999998</v>
      </c>
      <c r="T11" s="12">
        <v>460.76799999999997</v>
      </c>
      <c r="U11" s="12">
        <v>464.64</v>
      </c>
      <c r="V11" s="12">
        <v>471.65799999999996</v>
      </c>
      <c r="W11" s="12">
        <v>477.70799999999997</v>
      </c>
      <c r="X11" s="12">
        <v>481.82199999999995</v>
      </c>
      <c r="Y11" s="12">
        <v>494.16399999999999</v>
      </c>
      <c r="Z11" s="12">
        <v>502.87599999999998</v>
      </c>
      <c r="AA11" s="12">
        <v>511.83</v>
      </c>
      <c r="AB11" s="12">
        <v>519.09</v>
      </c>
    </row>
    <row r="12" spans="1:28">
      <c r="A12" s="8" t="s">
        <v>35</v>
      </c>
      <c r="B12" s="12">
        <v>106.99482500000001</v>
      </c>
      <c r="C12" s="12">
        <v>107.8507836</v>
      </c>
      <c r="D12" s="12">
        <v>109.5627008</v>
      </c>
      <c r="E12" s="12">
        <v>104.8549285</v>
      </c>
      <c r="F12" s="12">
        <v>105.71088709999999</v>
      </c>
      <c r="G12" s="12">
        <v>102.2870527</v>
      </c>
      <c r="H12" s="12">
        <v>105.71088709999999</v>
      </c>
      <c r="I12" s="12">
        <v>105.71088709999999</v>
      </c>
      <c r="J12" s="12">
        <v>117.2663282</v>
      </c>
      <c r="K12" s="12">
        <v>131.8176244</v>
      </c>
      <c r="L12" s="12">
        <v>137.8093346</v>
      </c>
      <c r="M12" s="12">
        <v>152.7886101</v>
      </c>
      <c r="N12" s="12">
        <v>167.3399063</v>
      </c>
      <c r="O12" s="12">
        <v>184.88705760000002</v>
      </c>
      <c r="P12" s="12">
        <v>197.2984573</v>
      </c>
      <c r="Q12" s="12">
        <v>205.85804329999999</v>
      </c>
      <c r="R12" s="12">
        <v>211.42177419999999</v>
      </c>
      <c r="S12" s="12">
        <v>221.2652981</v>
      </c>
      <c r="T12" s="12">
        <v>218.269443</v>
      </c>
      <c r="U12" s="12">
        <v>228.54094620000001</v>
      </c>
      <c r="V12" s="12">
        <v>234.53265640000001</v>
      </c>
      <c r="W12" s="12">
        <v>239.24042870000002</v>
      </c>
      <c r="X12" s="12">
        <v>249.51193190000001</v>
      </c>
      <c r="Y12" s="12">
        <v>260.63939370000003</v>
      </c>
      <c r="Z12" s="12">
        <v>270.91089690000001</v>
      </c>
      <c r="AA12" s="12">
        <v>276.47462780000001</v>
      </c>
      <c r="AB12" s="12">
        <v>282.0383587</v>
      </c>
    </row>
    <row r="13" spans="1:28">
      <c r="A13" s="8" t="s">
        <v>36</v>
      </c>
      <c r="B13" s="12">
        <v>841.00520180000001</v>
      </c>
      <c r="C13" s="12">
        <v>860.91436639999995</v>
      </c>
      <c r="D13" s="12">
        <v>882.00211260000003</v>
      </c>
      <c r="E13" s="12">
        <v>906.54181189999997</v>
      </c>
      <c r="F13" s="12">
        <v>928.79651630000001</v>
      </c>
      <c r="G13" s="12">
        <v>945.61982469999998</v>
      </c>
      <c r="H13" s="12">
        <v>961.1472129</v>
      </c>
      <c r="I13" s="12">
        <v>981.09988709999993</v>
      </c>
      <c r="J13" s="12">
        <v>994.63002459999996</v>
      </c>
      <c r="K13" s="12">
        <v>1022.0509947999999</v>
      </c>
      <c r="L13" s="12">
        <v>1036.774666</v>
      </c>
      <c r="M13" s="12">
        <v>1057.0050163000001</v>
      </c>
      <c r="N13" s="12">
        <v>1078.6607423</v>
      </c>
      <c r="O13" s="12">
        <v>1107.0849618</v>
      </c>
      <c r="P13" s="12">
        <v>1127.7464623000001</v>
      </c>
      <c r="Q13" s="12">
        <v>1143.3175208999999</v>
      </c>
      <c r="R13" s="12">
        <v>1156.8841566000001</v>
      </c>
      <c r="S13" s="12">
        <v>1177.2412884999999</v>
      </c>
      <c r="T13" s="12">
        <v>1185.3792308</v>
      </c>
      <c r="U13" s="12">
        <v>1203.3543706</v>
      </c>
      <c r="V13" s="12">
        <v>1217.9093777999999</v>
      </c>
      <c r="W13" s="12">
        <v>1230.0988215</v>
      </c>
      <c r="X13" s="12">
        <v>1245.5642109</v>
      </c>
      <c r="Y13" s="12">
        <v>1267.2365729000001</v>
      </c>
      <c r="Z13" s="12">
        <v>1285.3267747</v>
      </c>
      <c r="AA13" s="12">
        <v>1299.0778843999999</v>
      </c>
      <c r="AB13" s="12">
        <v>1312.3422405000001</v>
      </c>
    </row>
    <row r="14" spans="1:28">
      <c r="A14" s="8" t="s">
        <v>37</v>
      </c>
      <c r="B14" s="11"/>
      <c r="C14" s="11">
        <v>2.367305761889277</v>
      </c>
      <c r="D14" s="11">
        <v>2.4494592055863369</v>
      </c>
      <c r="E14" s="11">
        <v>2.7822721679952513</v>
      </c>
      <c r="F14" s="11">
        <v>2.4549010434893144</v>
      </c>
      <c r="G14" s="11">
        <v>1.8113018411199626</v>
      </c>
      <c r="H14" s="11">
        <v>1.6420328544746952</v>
      </c>
      <c r="I14" s="11">
        <v>2.0759228068505937</v>
      </c>
      <c r="J14" s="11">
        <v>1.3790784891427621</v>
      </c>
      <c r="K14" s="11">
        <v>2.7569015133066741</v>
      </c>
      <c r="L14" s="11">
        <v>1.4406004470335971</v>
      </c>
      <c r="M14" s="11">
        <v>1.9512774533786741</v>
      </c>
      <c r="N14" s="11">
        <v>2.048781762247911</v>
      </c>
      <c r="O14" s="11">
        <v>2.6351398901745249</v>
      </c>
      <c r="P14" s="11">
        <v>1.8662976386569956</v>
      </c>
      <c r="Q14" s="11">
        <v>1.3807233381378248</v>
      </c>
      <c r="R14" s="11">
        <v>1.1866026236806737</v>
      </c>
      <c r="S14" s="11">
        <v>1.7596517148119604</v>
      </c>
      <c r="T14" s="11">
        <v>0.69127224635224627</v>
      </c>
      <c r="U14" s="11">
        <v>1.5164041458587769</v>
      </c>
      <c r="V14" s="11">
        <v>1.2095362393326121</v>
      </c>
      <c r="W14" s="11">
        <v>1.000849810518643</v>
      </c>
      <c r="X14" s="11">
        <v>1.2572477210523081</v>
      </c>
      <c r="Y14" s="11">
        <v>1.7399634487201867</v>
      </c>
      <c r="Z14" s="11">
        <v>1.4275315427964264</v>
      </c>
      <c r="AA14" s="11">
        <v>1.0698532054783869</v>
      </c>
      <c r="AB14" s="11">
        <v>1.0210593421137772</v>
      </c>
    </row>
    <row r="15" spans="1:28">
      <c r="A15" s="8" t="s">
        <v>38</v>
      </c>
      <c r="C15" s="10">
        <v>2.367305761889277</v>
      </c>
      <c r="D15" s="10">
        <v>4.874751156384586</v>
      </c>
      <c r="E15" s="10">
        <v>7.7926521690629524</v>
      </c>
      <c r="F15" s="10">
        <v>10.438855111966086</v>
      </c>
      <c r="G15" s="10">
        <v>12.439236127920935</v>
      </c>
      <c r="H15" s="10">
        <v>14.285525326461778</v>
      </c>
      <c r="I15" s="10">
        <v>16.658004611642809</v>
      </c>
      <c r="J15" s="10">
        <v>18.266810059105147</v>
      </c>
      <c r="K15" s="10">
        <v>21.52730953536415</v>
      </c>
      <c r="L15" s="10">
        <v>23.278032499798506</v>
      </c>
      <c r="M15" s="10">
        <v>25.683528952935909</v>
      </c>
      <c r="N15" s="10">
        <v>28.258510172273233</v>
      </c>
      <c r="O15" s="10">
        <v>31.638301336366354</v>
      </c>
      <c r="P15" s="10">
        <v>34.095063845775137</v>
      </c>
      <c r="Q15" s="10">
        <v>35.946545687584575</v>
      </c>
      <c r="R15" s="10">
        <v>37.559690965516701</v>
      </c>
      <c r="S15" s="10">
        <v>39.980262426481445</v>
      </c>
      <c r="T15" s="10">
        <v>40.947907131006751</v>
      </c>
      <c r="U15" s="10">
        <v>43.085247038242521</v>
      </c>
      <c r="V15" s="10">
        <v>44.815914954308653</v>
      </c>
      <c r="W15" s="10">
        <v>46.265304764729692</v>
      </c>
      <c r="X15" s="10">
        <v>48.104221975574475</v>
      </c>
      <c r="Y15" s="10">
        <v>50.681181303960877</v>
      </c>
      <c r="Z15" s="10">
        <v>52.832202696133187</v>
      </c>
      <c r="AA15" s="10">
        <v>54.467282915680997</v>
      </c>
      <c r="AB15" s="10">
        <v>56.044485538400878</v>
      </c>
    </row>
    <row r="16" spans="1:28">
      <c r="A16" s="8" t="s">
        <v>39</v>
      </c>
      <c r="B16" s="10">
        <v>3.5172314073020789</v>
      </c>
      <c r="C16" s="10">
        <v>3.5722587817427387</v>
      </c>
      <c r="D16" s="10">
        <v>3.638622576732673</v>
      </c>
      <c r="E16" s="10">
        <v>3.7258715708355599</v>
      </c>
      <c r="F16" s="10">
        <v>3.8023355970851931</v>
      </c>
      <c r="G16" s="10">
        <v>3.8558955500733978</v>
      </c>
      <c r="H16" s="10">
        <v>3.9037700048738881</v>
      </c>
      <c r="I16" s="10">
        <v>3.9694929887522248</v>
      </c>
      <c r="J16" s="10">
        <v>4.0094732317491024</v>
      </c>
      <c r="K16" s="10">
        <v>4.1057767034909407</v>
      </c>
      <c r="L16" s="10">
        <v>4.150917508107459</v>
      </c>
      <c r="M16" s="10">
        <v>4.2180654307833514</v>
      </c>
      <c r="N16" s="10">
        <v>4.2906155222752584</v>
      </c>
      <c r="O16" s="10">
        <v>4.3905808518738842</v>
      </c>
      <c r="P16" s="10">
        <v>4.4596111289939895</v>
      </c>
      <c r="Q16" s="10">
        <v>4.5090610541883569</v>
      </c>
      <c r="R16" s="10">
        <v>4.5508994791707646</v>
      </c>
      <c r="S16" s="10">
        <v>4.6200749126800362</v>
      </c>
      <c r="T16" s="10">
        <v>4.6416290657060069</v>
      </c>
      <c r="U16" s="10">
        <v>4.7017049722591233</v>
      </c>
      <c r="V16" s="10">
        <v>4.7494808633935186</v>
      </c>
      <c r="W16" s="10">
        <v>4.7880534876026628</v>
      </c>
      <c r="X16" s="10">
        <v>4.8397738999844577</v>
      </c>
      <c r="Y16" s="10">
        <v>4.9161522787756526</v>
      </c>
      <c r="Z16" s="10">
        <v>4.9789919608754598</v>
      </c>
      <c r="AA16" s="10">
        <v>5.0254463613152804</v>
      </c>
      <c r="AB16" s="10">
        <v>5.0706782601135973</v>
      </c>
    </row>
    <row r="17" spans="1:28">
      <c r="A17" s="8" t="s">
        <v>40</v>
      </c>
      <c r="B17" s="11">
        <v>63.954345805331734</v>
      </c>
      <c r="C17" s="11">
        <v>64.615315449566893</v>
      </c>
      <c r="D17" s="11">
        <v>65.448573484516615</v>
      </c>
      <c r="E17" s="11">
        <v>66.361691275896902</v>
      </c>
      <c r="F17" s="11">
        <v>67.176133431843283</v>
      </c>
      <c r="G17" s="11">
        <v>67.790906657796938</v>
      </c>
      <c r="H17" s="11">
        <v>68.383581440857142</v>
      </c>
      <c r="I17" s="11">
        <v>69.030304253920434</v>
      </c>
      <c r="J17" s="11">
        <v>69.414300908285682</v>
      </c>
      <c r="K17" s="11">
        <v>70.200149312549755</v>
      </c>
      <c r="L17" s="11">
        <v>70.645595288880244</v>
      </c>
      <c r="M17" s="11">
        <v>71.185665961536273</v>
      </c>
      <c r="N17" s="11">
        <v>71.746785244990377</v>
      </c>
      <c r="O17" s="11">
        <v>72.608515636690328</v>
      </c>
      <c r="P17" s="11">
        <v>73.204326938547908</v>
      </c>
      <c r="Q17" s="11">
        <v>73.57979108356372</v>
      </c>
      <c r="R17" s="11">
        <v>73.844154518521634</v>
      </c>
      <c r="S17" s="11">
        <v>74.370628744729089</v>
      </c>
      <c r="T17" s="11">
        <v>74.550537923934755</v>
      </c>
      <c r="U17" s="11">
        <v>74.998958598538707</v>
      </c>
      <c r="V17" s="11">
        <v>75.273503358354716</v>
      </c>
      <c r="W17" s="11">
        <v>75.481181875110025</v>
      </c>
      <c r="X17" s="11">
        <v>75.737948605504528</v>
      </c>
      <c r="Y17" s="11">
        <v>76.069994688834626</v>
      </c>
      <c r="Z17" s="11">
        <v>76.346615990244189</v>
      </c>
      <c r="AA17" s="11">
        <v>76.506315728639933</v>
      </c>
      <c r="AB17" s="11">
        <v>76.683739777863224</v>
      </c>
    </row>
    <row r="18" spans="1:28">
      <c r="A18" s="8" t="s">
        <v>41</v>
      </c>
      <c r="B18" s="11">
        <v>43.482825577928537</v>
      </c>
      <c r="C18" s="11">
        <v>44.488139418740687</v>
      </c>
      <c r="D18" s="11">
        <v>45.621512131511871</v>
      </c>
      <c r="E18" s="11">
        <v>46.910459387273193</v>
      </c>
      <c r="F18" s="11">
        <v>47.989078261791491</v>
      </c>
      <c r="G18" s="11">
        <v>48.871760154416748</v>
      </c>
      <c r="H18" s="11">
        <v>49.596657067932071</v>
      </c>
      <c r="I18" s="11">
        <v>50.462638270545156</v>
      </c>
      <c r="J18" s="11">
        <v>50.791984527429484</v>
      </c>
      <c r="K18" s="11">
        <v>52.084252851215957</v>
      </c>
      <c r="L18" s="11">
        <v>52.599407806131708</v>
      </c>
      <c r="M18" s="11">
        <v>53.307467931644858</v>
      </c>
      <c r="N18" s="11">
        <v>54.169571894690435</v>
      </c>
      <c r="O18" s="11">
        <v>55.281850871221913</v>
      </c>
      <c r="P18" s="11">
        <v>55.99188101305915</v>
      </c>
      <c r="Q18" s="11">
        <v>56.40130860518854</v>
      </c>
      <c r="R18" s="11">
        <v>56.681022940719906</v>
      </c>
      <c r="S18" s="11">
        <v>57.256511870973178</v>
      </c>
      <c r="T18" s="11">
        <v>57.28440530729771</v>
      </c>
      <c r="U18" s="11">
        <v>57.604057718623288</v>
      </c>
      <c r="V18" s="11">
        <v>57.983842580771039</v>
      </c>
      <c r="W18" s="11">
        <v>58.283807460748804</v>
      </c>
      <c r="X18" s="11">
        <v>58.715072695574982</v>
      </c>
      <c r="Y18" s="11">
        <v>59.56294269290813</v>
      </c>
      <c r="Z18" s="11">
        <v>60.201569914437108</v>
      </c>
      <c r="AA18" s="11">
        <v>60.681860361597266</v>
      </c>
      <c r="AB18" s="11">
        <v>61.045688691295311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3" topLeftCell="B4" activePane="bottomRight" state="frozen"/>
      <selection pane="bottomRight" activeCell="E20" sqref="E20"/>
      <selection pane="bottomLeft" activeCell="M1" sqref="M1"/>
      <selection pane="topRight" activeCell="M1" sqref="M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7.45" customHeight="1">
      <c r="A2" s="6"/>
    </row>
    <row r="3" spans="1:28" ht="18">
      <c r="A3" s="14" t="s">
        <v>47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54.045000000000002</v>
      </c>
      <c r="C6" s="12">
        <v>53.382999999999996</v>
      </c>
      <c r="D6" s="12">
        <v>53.347999999999999</v>
      </c>
      <c r="E6" s="12">
        <v>52.945</v>
      </c>
      <c r="F6" s="12">
        <v>52.458999999999996</v>
      </c>
      <c r="G6" s="12">
        <v>51.738</v>
      </c>
      <c r="H6" s="12">
        <v>50.523999999999994</v>
      </c>
      <c r="I6" s="12">
        <v>49.052999999999997</v>
      </c>
      <c r="J6" s="12">
        <v>48.388999999999996</v>
      </c>
      <c r="K6" s="12">
        <v>47.668999999999997</v>
      </c>
      <c r="L6" s="12">
        <v>47.382000000000005</v>
      </c>
      <c r="M6" s="12">
        <v>47.312999999999995</v>
      </c>
      <c r="N6" s="12">
        <v>47.424999999999997</v>
      </c>
      <c r="O6" s="12">
        <v>47.131999999999998</v>
      </c>
      <c r="P6" s="12">
        <v>47.140999999999998</v>
      </c>
      <c r="Q6" s="12">
        <v>47.373999999999995</v>
      </c>
      <c r="R6" s="12">
        <v>47.393000000000001</v>
      </c>
      <c r="S6" s="12">
        <v>47.395000000000003</v>
      </c>
      <c r="T6" s="12">
        <v>47.16</v>
      </c>
      <c r="U6" s="12">
        <v>47.010999999999996</v>
      </c>
      <c r="V6" s="12">
        <v>46.900999999999996</v>
      </c>
      <c r="W6" s="12">
        <v>46.753999999999998</v>
      </c>
      <c r="X6" s="12">
        <v>46.677999999999997</v>
      </c>
      <c r="Y6" s="12">
        <v>46.628</v>
      </c>
      <c r="Z6" s="12">
        <v>46.497999999999998</v>
      </c>
      <c r="AA6" s="12">
        <v>46.45</v>
      </c>
      <c r="AB6" s="12">
        <v>46.384999999999998</v>
      </c>
    </row>
    <row r="7" spans="1:28">
      <c r="A7" s="9" t="s">
        <v>30</v>
      </c>
      <c r="B7" s="12">
        <v>15.210614400000001</v>
      </c>
      <c r="C7" s="12">
        <v>15.234054</v>
      </c>
      <c r="D7" s="12">
        <v>15.212919599999999</v>
      </c>
      <c r="E7" s="12">
        <v>15.1080516</v>
      </c>
      <c r="F7" s="12">
        <v>14.879074800000001</v>
      </c>
      <c r="G7" s="12">
        <v>14.671368000000001</v>
      </c>
      <c r="H7" s="12">
        <v>14.5410264</v>
      </c>
      <c r="I7" s="12">
        <v>14.486016000000001</v>
      </c>
      <c r="J7" s="12">
        <v>14.3606868</v>
      </c>
      <c r="K7" s="12">
        <v>14.277631199999998</v>
      </c>
      <c r="L7" s="12">
        <v>14.214223199999999</v>
      </c>
      <c r="M7" s="12">
        <v>14.044319999999999</v>
      </c>
      <c r="N7" s="12">
        <v>13.908830399999999</v>
      </c>
      <c r="O7" s="12">
        <v>13.803284399999999</v>
      </c>
      <c r="P7" s="12">
        <v>13.555880400000001</v>
      </c>
      <c r="Q7" s="12">
        <v>13.456567200000002</v>
      </c>
      <c r="R7" s="12">
        <v>13.340454000000001</v>
      </c>
      <c r="S7" s="12">
        <v>13.188571200000002</v>
      </c>
      <c r="T7" s="12">
        <v>13.1601192</v>
      </c>
      <c r="U7" s="12">
        <v>13.083432000000002</v>
      </c>
      <c r="V7" s="12">
        <v>13.0597212</v>
      </c>
      <c r="W7" s="12">
        <v>12.976801200000001</v>
      </c>
      <c r="X7" s="12">
        <v>12.870984</v>
      </c>
      <c r="Y7" s="12">
        <v>12.812452799999999</v>
      </c>
      <c r="Z7" s="12">
        <v>12.7227576</v>
      </c>
      <c r="AA7" s="12">
        <v>12.6692388</v>
      </c>
      <c r="AB7" s="12">
        <v>12.6097584</v>
      </c>
    </row>
    <row r="8" spans="1:28">
      <c r="A8" s="9" t="s">
        <v>31</v>
      </c>
      <c r="B8" s="12">
        <v>41.140495200000004</v>
      </c>
      <c r="C8" s="12">
        <v>40.675217599999996</v>
      </c>
      <c r="D8" s="12">
        <v>40.514228000000003</v>
      </c>
      <c r="E8" s="12">
        <v>39.9271216</v>
      </c>
      <c r="F8" s="12">
        <v>39.363686399999999</v>
      </c>
      <c r="G8" s="12">
        <v>39.157215199999996</v>
      </c>
      <c r="H8" s="12">
        <v>38.621627200000006</v>
      </c>
      <c r="I8" s="12">
        <v>38.156179200000004</v>
      </c>
      <c r="J8" s="12">
        <v>37.636023999999999</v>
      </c>
      <c r="K8" s="12">
        <v>37.0231584</v>
      </c>
      <c r="L8" s="12">
        <v>36.475212800000001</v>
      </c>
      <c r="M8" s="12">
        <v>36.0718368</v>
      </c>
      <c r="N8" s="12">
        <v>36.076943200000002</v>
      </c>
      <c r="O8" s="12">
        <v>36.029487199999998</v>
      </c>
      <c r="P8" s="12">
        <v>36.1925648</v>
      </c>
      <c r="Q8" s="12">
        <v>36.302036000000001</v>
      </c>
      <c r="R8" s="12">
        <v>36.408375199999995</v>
      </c>
      <c r="S8" s="12">
        <v>36.529160000000005</v>
      </c>
      <c r="T8" s="12">
        <v>36.842900799999995</v>
      </c>
      <c r="U8" s="12">
        <v>36.645882399999998</v>
      </c>
      <c r="V8" s="12">
        <v>36.776936800000001</v>
      </c>
      <c r="W8" s="12">
        <v>36.730524800000005</v>
      </c>
      <c r="X8" s="12">
        <v>36.7099288</v>
      </c>
      <c r="Y8" s="12">
        <v>36.621223999999998</v>
      </c>
      <c r="Z8" s="12">
        <v>36.351977600000005</v>
      </c>
      <c r="AA8" s="12">
        <v>36.020772800000003</v>
      </c>
      <c r="AB8" s="12">
        <v>35.748394399999995</v>
      </c>
    </row>
    <row r="9" spans="1:28">
      <c r="A9" s="8" t="s">
        <v>32</v>
      </c>
      <c r="B9" s="12">
        <v>50.423604000000005</v>
      </c>
      <c r="C9" s="12">
        <v>51.318035999999999</v>
      </c>
      <c r="D9" s="12">
        <v>50.311800000000005</v>
      </c>
      <c r="E9" s="12">
        <v>50.731065000000001</v>
      </c>
      <c r="F9" s="12">
        <v>50.898771000000004</v>
      </c>
      <c r="G9" s="12">
        <v>50.339751000000007</v>
      </c>
      <c r="H9" s="12">
        <v>51.318035999999999</v>
      </c>
      <c r="I9" s="12">
        <v>52.268370000000004</v>
      </c>
      <c r="J9" s="12">
        <v>52.408124999999998</v>
      </c>
      <c r="K9" s="12">
        <v>53.470263000000003</v>
      </c>
      <c r="L9" s="12">
        <v>53.442312000000001</v>
      </c>
      <c r="M9" s="12">
        <v>53.302557000000007</v>
      </c>
      <c r="N9" s="12">
        <v>53.190753000000001</v>
      </c>
      <c r="O9" s="12">
        <v>52.268370000000004</v>
      </c>
      <c r="P9" s="12">
        <v>51.290084999999998</v>
      </c>
      <c r="Q9" s="12">
        <v>50.507457000000002</v>
      </c>
      <c r="R9" s="12">
        <v>49.417368000000003</v>
      </c>
      <c r="S9" s="12">
        <v>48.327278999999997</v>
      </c>
      <c r="T9" s="12">
        <v>47.041533000000001</v>
      </c>
      <c r="U9" s="12">
        <v>46.258905000000006</v>
      </c>
      <c r="V9" s="12">
        <v>45.168816000000007</v>
      </c>
      <c r="W9" s="12">
        <v>44.861355000000003</v>
      </c>
      <c r="X9" s="12">
        <v>44.693649000000008</v>
      </c>
      <c r="Y9" s="12">
        <v>44.805453</v>
      </c>
      <c r="Z9" s="12">
        <v>45.336522000000002</v>
      </c>
      <c r="AA9" s="12">
        <v>46.035297</v>
      </c>
      <c r="AB9" s="12">
        <v>46.538415000000008</v>
      </c>
    </row>
    <row r="10" spans="1:28">
      <c r="A10" s="8" t="s">
        <v>33</v>
      </c>
      <c r="B10" s="12">
        <v>109.66155000000001</v>
      </c>
      <c r="C10" s="12">
        <v>109.93935000000002</v>
      </c>
      <c r="D10" s="12">
        <v>110.7033</v>
      </c>
      <c r="E10" s="12">
        <v>111.3978</v>
      </c>
      <c r="F10" s="12">
        <v>111.60615</v>
      </c>
      <c r="G10" s="12">
        <v>111.12</v>
      </c>
      <c r="H10" s="12">
        <v>110.1477</v>
      </c>
      <c r="I10" s="12">
        <v>108.7587</v>
      </c>
      <c r="J10" s="12">
        <v>109.03649999999999</v>
      </c>
      <c r="K10" s="12">
        <v>108.34200000000001</v>
      </c>
      <c r="L10" s="12">
        <v>109.4532</v>
      </c>
      <c r="M10" s="12">
        <v>111.74505000000001</v>
      </c>
      <c r="N10" s="12">
        <v>110.42550000000001</v>
      </c>
      <c r="O10" s="12">
        <v>111.67560000000002</v>
      </c>
      <c r="P10" s="12">
        <v>112.92569999999999</v>
      </c>
      <c r="Q10" s="12">
        <v>112.43955</v>
      </c>
      <c r="R10" s="12">
        <v>115.07865</v>
      </c>
      <c r="S10" s="12">
        <v>117.30105000000002</v>
      </c>
      <c r="T10" s="12">
        <v>117.78720000000001</v>
      </c>
      <c r="U10" s="12">
        <v>119.8707</v>
      </c>
      <c r="V10" s="12">
        <v>120.5652</v>
      </c>
      <c r="W10" s="12">
        <v>120.49575</v>
      </c>
      <c r="X10" s="12">
        <v>120.28739999999999</v>
      </c>
      <c r="Y10" s="12">
        <v>118.62060000000001</v>
      </c>
      <c r="Z10" s="12">
        <v>116.95380000000002</v>
      </c>
      <c r="AA10" s="12">
        <v>115.4259</v>
      </c>
      <c r="AB10" s="12">
        <v>113.3424</v>
      </c>
    </row>
    <row r="11" spans="1:28">
      <c r="A11" s="8" t="s">
        <v>34</v>
      </c>
      <c r="B11" s="12">
        <v>157.78399999999999</v>
      </c>
      <c r="C11" s="12">
        <v>167.22200000000001</v>
      </c>
      <c r="D11" s="12">
        <v>176.17599999999999</v>
      </c>
      <c r="E11" s="12">
        <v>188.27599999999998</v>
      </c>
      <c r="F11" s="12">
        <v>201.828</v>
      </c>
      <c r="G11" s="12">
        <v>216.34799999999998</v>
      </c>
      <c r="H11" s="12">
        <v>227.96399999999997</v>
      </c>
      <c r="I11" s="12">
        <v>240.79</v>
      </c>
      <c r="J11" s="12">
        <v>251.43799999999999</v>
      </c>
      <c r="K11" s="12">
        <v>258.69799999999998</v>
      </c>
      <c r="L11" s="12">
        <v>261.84399999999999</v>
      </c>
      <c r="M11" s="12">
        <v>262.57</v>
      </c>
      <c r="N11" s="12">
        <v>265.71600000000001</v>
      </c>
      <c r="O11" s="12">
        <v>267.65199999999999</v>
      </c>
      <c r="P11" s="12">
        <v>271.524</v>
      </c>
      <c r="Q11" s="12">
        <v>273.702</v>
      </c>
      <c r="R11" s="12">
        <v>270.55599999999998</v>
      </c>
      <c r="S11" s="12">
        <v>269.83</v>
      </c>
      <c r="T11" s="12">
        <v>272.73399999999998</v>
      </c>
      <c r="U11" s="12">
        <v>273.702</v>
      </c>
      <c r="V11" s="12">
        <v>277.57399999999996</v>
      </c>
      <c r="W11" s="12">
        <v>282.89799999999997</v>
      </c>
      <c r="X11" s="12">
        <v>284.35000000000002</v>
      </c>
      <c r="Y11" s="12">
        <v>288.70599999999996</v>
      </c>
      <c r="Z11" s="12">
        <v>293.54599999999999</v>
      </c>
      <c r="AA11" s="12">
        <v>294.02999999999997</v>
      </c>
      <c r="AB11" s="12">
        <v>302.01599999999996</v>
      </c>
    </row>
    <row r="12" spans="1:28">
      <c r="A12" s="8" t="s">
        <v>35</v>
      </c>
      <c r="B12" s="12">
        <v>67.192750099999998</v>
      </c>
      <c r="C12" s="12">
        <v>71.044563800000006</v>
      </c>
      <c r="D12" s="12">
        <v>71.472543099999996</v>
      </c>
      <c r="E12" s="12">
        <v>64.624874300000002</v>
      </c>
      <c r="F12" s="12">
        <v>65.9088122</v>
      </c>
      <c r="G12" s="12">
        <v>70.616584500000002</v>
      </c>
      <c r="H12" s="12">
        <v>70.188605199999998</v>
      </c>
      <c r="I12" s="12">
        <v>69.760625900000008</v>
      </c>
      <c r="J12" s="12">
        <v>71.044563800000006</v>
      </c>
      <c r="K12" s="12">
        <v>77.036274000000006</v>
      </c>
      <c r="L12" s="12">
        <v>83.455963499999996</v>
      </c>
      <c r="M12" s="12">
        <v>92.871508100000014</v>
      </c>
      <c r="N12" s="12">
        <v>97.151301099999998</v>
      </c>
      <c r="O12" s="12">
        <v>108.70674220000001</v>
      </c>
      <c r="P12" s="12">
        <v>117.2663282</v>
      </c>
      <c r="Q12" s="12">
        <v>124.96995559999999</v>
      </c>
      <c r="R12" s="12">
        <v>133.52954160000002</v>
      </c>
      <c r="S12" s="12">
        <v>140.8051897</v>
      </c>
      <c r="T12" s="12">
        <v>145.08498270000001</v>
      </c>
      <c r="U12" s="12">
        <v>151.93265150000002</v>
      </c>
      <c r="V12" s="12">
        <v>150.2207343</v>
      </c>
      <c r="W12" s="12">
        <v>149.792755</v>
      </c>
      <c r="X12" s="12">
        <v>155.3564859</v>
      </c>
      <c r="Y12" s="12">
        <v>158.7803203</v>
      </c>
      <c r="Z12" s="12">
        <v>164.7720305</v>
      </c>
      <c r="AA12" s="12">
        <v>170.76374070000003</v>
      </c>
      <c r="AB12" s="12">
        <v>169.05182349999998</v>
      </c>
    </row>
    <row r="13" spans="1:28">
      <c r="A13" s="8" t="s">
        <v>36</v>
      </c>
      <c r="B13" s="12">
        <v>495.45801370000004</v>
      </c>
      <c r="C13" s="12">
        <v>508.81622140000002</v>
      </c>
      <c r="D13" s="12">
        <v>517.73879069999998</v>
      </c>
      <c r="E13" s="12">
        <v>523.00991249999993</v>
      </c>
      <c r="F13" s="12">
        <v>536.94349439999996</v>
      </c>
      <c r="G13" s="12">
        <v>553.99091870000007</v>
      </c>
      <c r="H13" s="12">
        <v>563.30499479999992</v>
      </c>
      <c r="I13" s="12">
        <v>573.27289110000004</v>
      </c>
      <c r="J13" s="12">
        <v>584.31289959999992</v>
      </c>
      <c r="K13" s="12">
        <v>596.51632660000007</v>
      </c>
      <c r="L13" s="12">
        <v>606.26691150000011</v>
      </c>
      <c r="M13" s="12">
        <v>617.91827190000004</v>
      </c>
      <c r="N13" s="12">
        <v>623.89432769999996</v>
      </c>
      <c r="O13" s="12">
        <v>637.26748380000004</v>
      </c>
      <c r="P13" s="12">
        <v>649.89555839999991</v>
      </c>
      <c r="Q13" s="12">
        <v>658.75156579999998</v>
      </c>
      <c r="R13" s="12">
        <v>665.72338879999995</v>
      </c>
      <c r="S13" s="12">
        <v>673.37624990000006</v>
      </c>
      <c r="T13" s="12">
        <v>679.8107356999999</v>
      </c>
      <c r="U13" s="12">
        <v>688.50457089999998</v>
      </c>
      <c r="V13" s="12">
        <v>690.26640829999997</v>
      </c>
      <c r="W13" s="12">
        <v>694.509186</v>
      </c>
      <c r="X13" s="12">
        <v>700.94644770000014</v>
      </c>
      <c r="Y13" s="12">
        <v>706.9740501</v>
      </c>
      <c r="Z13" s="12">
        <v>716.18108770000003</v>
      </c>
      <c r="AA13" s="12">
        <v>721.39494930000001</v>
      </c>
      <c r="AB13" s="12">
        <v>725.69179129999998</v>
      </c>
    </row>
    <row r="14" spans="1:28">
      <c r="A14" s="8" t="s">
        <v>37</v>
      </c>
      <c r="B14" s="11"/>
      <c r="C14" s="11">
        <v>2.6961331395657631</v>
      </c>
      <c r="D14" s="11">
        <v>1.753593719054328</v>
      </c>
      <c r="E14" s="11">
        <v>1.0181044755934194</v>
      </c>
      <c r="F14" s="11">
        <v>2.664114305864143</v>
      </c>
      <c r="G14" s="11">
        <v>3.1749009863783728</v>
      </c>
      <c r="H14" s="11">
        <v>1.6812687330428349</v>
      </c>
      <c r="I14" s="11">
        <v>1.7695380641066742</v>
      </c>
      <c r="J14" s="11">
        <v>1.9257858990709014</v>
      </c>
      <c r="K14" s="11">
        <v>2.0885089150614653</v>
      </c>
      <c r="L14" s="11">
        <v>1.6345881018171002</v>
      </c>
      <c r="M14" s="11">
        <v>1.9218202707405925</v>
      </c>
      <c r="N14" s="11">
        <v>0.96712721920724387</v>
      </c>
      <c r="O14" s="11">
        <v>2.1434969843852412</v>
      </c>
      <c r="P14" s="11">
        <v>1.9815971975690934</v>
      </c>
      <c r="Q14" s="11">
        <v>1.3626816317691068</v>
      </c>
      <c r="R14" s="11">
        <v>1.058338736779056</v>
      </c>
      <c r="S14" s="11">
        <v>1.1495556906592659</v>
      </c>
      <c r="T14" s="11">
        <v>0.95555579825623327</v>
      </c>
      <c r="U14" s="11">
        <v>1.2788611216985348</v>
      </c>
      <c r="V14" s="11">
        <v>0.25589334834726662</v>
      </c>
      <c r="W14" s="11">
        <v>0.61465800001034665</v>
      </c>
      <c r="X14" s="11">
        <v>0.926879273847378</v>
      </c>
      <c r="Y14" s="11">
        <v>0.85992338213255815</v>
      </c>
      <c r="Z14" s="11">
        <v>1.3023162022280335</v>
      </c>
      <c r="AA14" s="11">
        <v>0.72800883596970922</v>
      </c>
      <c r="AB14" s="11">
        <v>0.59562962066332414</v>
      </c>
    </row>
    <row r="15" spans="1:28">
      <c r="A15" s="8" t="s">
        <v>38</v>
      </c>
      <c r="C15" s="10">
        <v>2.6961331395657631</v>
      </c>
      <c r="D15" s="10">
        <v>4.4970060800128584</v>
      </c>
      <c r="E15" s="10">
        <v>5.5608947757745968</v>
      </c>
      <c r="F15" s="10">
        <v>8.3731576748942036</v>
      </c>
      <c r="G15" s="10">
        <v>11.813898126883808</v>
      </c>
      <c r="H15" s="10">
        <v>13.693790235287475</v>
      </c>
      <c r="I15" s="10">
        <v>15.705645130026484</v>
      </c>
      <c r="J15" s="10">
        <v>17.933888128369549</v>
      </c>
      <c r="K15" s="10">
        <v>20.396947895809163</v>
      </c>
      <c r="L15" s="10">
        <v>22.364942081064992</v>
      </c>
      <c r="M15" s="10">
        <v>24.716576342258882</v>
      </c>
      <c r="N15" s="10">
        <v>25.922744298928254</v>
      </c>
      <c r="O15" s="10">
        <v>28.621894525630918</v>
      </c>
      <c r="P15" s="10">
        <v>31.170662383011095</v>
      </c>
      <c r="Q15" s="10">
        <v>32.958100905574256</v>
      </c>
      <c r="R15" s="10">
        <v>34.365247991143733</v>
      </c>
      <c r="S15" s="10">
        <v>35.909851345694364</v>
      </c>
      <c r="T15" s="10">
        <v>37.208545810629573</v>
      </c>
      <c r="U15" s="10">
        <v>38.963252558649643</v>
      </c>
      <c r="V15" s="10">
        <v>39.318850278594233</v>
      </c>
      <c r="W15" s="10">
        <v>40.175184737354051</v>
      </c>
      <c r="X15" s="10">
        <v>41.474439471761855</v>
      </c>
      <c r="Y15" s="10">
        <v>42.691011256520518</v>
      </c>
      <c r="Z15" s="10">
        <v>44.549299415237201</v>
      </c>
      <c r="AA15" s="10">
        <v>45.601631087312441</v>
      </c>
      <c r="AB15" s="10">
        <v>46.468877530237421</v>
      </c>
    </row>
    <row r="16" spans="1:28">
      <c r="A16" s="8" t="s">
        <v>39</v>
      </c>
      <c r="B16" s="10">
        <v>3.9322064579365081</v>
      </c>
      <c r="C16" s="10">
        <v>4.0270377633557581</v>
      </c>
      <c r="D16" s="10">
        <v>4.0944151103202842</v>
      </c>
      <c r="E16" s="10">
        <v>4.1413406643439696</v>
      </c>
      <c r="F16" s="10">
        <v>4.2574016365366321</v>
      </c>
      <c r="G16" s="10">
        <v>4.398848012545657</v>
      </c>
      <c r="H16" s="10">
        <v>4.4809879468618243</v>
      </c>
      <c r="I16" s="10">
        <v>4.5671836448374767</v>
      </c>
      <c r="J16" s="10">
        <v>4.6621950019947338</v>
      </c>
      <c r="K16" s="10">
        <v>4.7664109196963649</v>
      </c>
      <c r="L16" s="10">
        <v>4.8505233338667102</v>
      </c>
      <c r="M16" s="10">
        <v>4.9488889308024993</v>
      </c>
      <c r="N16" s="10">
        <v>5.0023599077934575</v>
      </c>
      <c r="O16" s="10">
        <v>5.1149167974957868</v>
      </c>
      <c r="P16" s="10">
        <v>5.2217223075686965</v>
      </c>
      <c r="Q16" s="10">
        <v>5.2992644662537201</v>
      </c>
      <c r="R16" s="10">
        <v>5.361386718208907</v>
      </c>
      <c r="S16" s="10">
        <v>5.4304536282258073</v>
      </c>
      <c r="T16" s="10">
        <v>5.4894277753552965</v>
      </c>
      <c r="U16" s="10">
        <v>5.5677225529678145</v>
      </c>
      <c r="V16" s="10">
        <v>5.5901069671201808</v>
      </c>
      <c r="W16" s="10">
        <v>5.6331347716765352</v>
      </c>
      <c r="X16" s="10">
        <v>5.6945848379234718</v>
      </c>
      <c r="Y16" s="10">
        <v>5.751965259946302</v>
      </c>
      <c r="Z16" s="10">
        <v>5.836371018661886</v>
      </c>
      <c r="AA16" s="10">
        <v>5.8884576712105137</v>
      </c>
      <c r="AB16" s="10">
        <v>5.9327321067691301</v>
      </c>
    </row>
    <row r="17" spans="1:28">
      <c r="A17" s="8" t="s">
        <v>40</v>
      </c>
      <c r="B17" s="11">
        <v>67.541202452449099</v>
      </c>
      <c r="C17" s="11">
        <v>68.434515087179577</v>
      </c>
      <c r="D17" s="11">
        <v>69.214795093003644</v>
      </c>
      <c r="E17" s="11">
        <v>69.654258092096882</v>
      </c>
      <c r="F17" s="11">
        <v>70.64858149066346</v>
      </c>
      <c r="G17" s="11">
        <v>71.857601101864404</v>
      </c>
      <c r="H17" s="11">
        <v>72.482990381607749</v>
      </c>
      <c r="I17" s="11">
        <v>73.143058464778662</v>
      </c>
      <c r="J17" s="11">
        <v>73.850682416116911</v>
      </c>
      <c r="K17" s="11">
        <v>74.444948813241737</v>
      </c>
      <c r="L17" s="11">
        <v>75.008738704685172</v>
      </c>
      <c r="M17" s="11">
        <v>75.606529106749989</v>
      </c>
      <c r="N17" s="11">
        <v>75.861052118361812</v>
      </c>
      <c r="O17" s="11">
        <v>76.582338595070183</v>
      </c>
      <c r="P17" s="11">
        <v>77.199485627381705</v>
      </c>
      <c r="Q17" s="11">
        <v>77.58789992085967</v>
      </c>
      <c r="R17" s="11">
        <v>77.984970985595027</v>
      </c>
      <c r="S17" s="11">
        <v>78.401375126966741</v>
      </c>
      <c r="T17" s="11">
        <v>78.787544028484248</v>
      </c>
      <c r="U17" s="11">
        <v>79.230461867076031</v>
      </c>
      <c r="V17" s="11">
        <v>79.44178185499571</v>
      </c>
      <c r="W17" s="11">
        <v>79.65143098913596</v>
      </c>
      <c r="X17" s="11">
        <v>79.891108334666001</v>
      </c>
      <c r="Y17" s="11">
        <v>80.07463926291571</v>
      </c>
      <c r="Z17" s="11">
        <v>80.324912285449059</v>
      </c>
      <c r="AA17" s="11">
        <v>80.430233294953297</v>
      </c>
      <c r="AB17" s="11">
        <v>80.531463977715788</v>
      </c>
    </row>
    <row r="18" spans="1:28">
      <c r="A18" s="8" t="s">
        <v>41</v>
      </c>
      <c r="B18" s="11">
        <v>45.407833535663322</v>
      </c>
      <c r="C18" s="11">
        <v>46.827627300170043</v>
      </c>
      <c r="D18" s="11">
        <v>47.832719423084171</v>
      </c>
      <c r="E18" s="11">
        <v>48.354891227802497</v>
      </c>
      <c r="F18" s="11">
        <v>49.863126193414224</v>
      </c>
      <c r="G18" s="11">
        <v>51.799510572013268</v>
      </c>
      <c r="H18" s="11">
        <v>52.929160570617405</v>
      </c>
      <c r="I18" s="11">
        <v>54.171517739852185</v>
      </c>
      <c r="J18" s="11">
        <v>55.190046980095808</v>
      </c>
      <c r="K18" s="11">
        <v>56.282495386774208</v>
      </c>
      <c r="L18" s="11">
        <v>56.955106232941752</v>
      </c>
      <c r="M18" s="11">
        <v>57.522414251819114</v>
      </c>
      <c r="N18" s="11">
        <v>58.161660555196626</v>
      </c>
      <c r="O18" s="11">
        <v>59.058205818973867</v>
      </c>
      <c r="P18" s="11">
        <v>59.823509050773666</v>
      </c>
      <c r="Q18" s="11">
        <v>60.519318100723673</v>
      </c>
      <c r="R18" s="11">
        <v>60.698714871409969</v>
      </c>
      <c r="S18" s="11">
        <v>60.981537403640459</v>
      </c>
      <c r="T18" s="11">
        <v>61.461074495943713</v>
      </c>
      <c r="U18" s="11">
        <v>61.820163509389424</v>
      </c>
      <c r="V18" s="11">
        <v>61.975308251430086</v>
      </c>
      <c r="W18" s="11">
        <v>62.301660470765896</v>
      </c>
      <c r="X18" s="11">
        <v>62.730396500731132</v>
      </c>
      <c r="Y18" s="11">
        <v>63.296003613810718</v>
      </c>
      <c r="Z18" s="11">
        <v>63.994712841675046</v>
      </c>
      <c r="AA18" s="11">
        <v>64.429857895596442</v>
      </c>
      <c r="AB18" s="11">
        <v>64.912932617872372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pane="bottomRight" activeCell="D20" sqref="D20"/>
      <selection pane="bottomLeft" activeCell="J4" sqref="J4"/>
      <selection pane="topRight" activeCell="J4" sqref="J4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6.149999999999999" customHeight="1">
      <c r="A2" s="6"/>
    </row>
    <row r="3" spans="1:28" ht="18">
      <c r="A3" s="14" t="s">
        <v>48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40.085999999999999</v>
      </c>
      <c r="C6" s="12">
        <v>39.755999999999993</v>
      </c>
      <c r="D6" s="12">
        <v>39.972000000000001</v>
      </c>
      <c r="E6" s="12">
        <v>40.244999999999997</v>
      </c>
      <c r="F6" s="12">
        <v>39.573999999999998</v>
      </c>
      <c r="G6" s="12">
        <v>38.866999999999997</v>
      </c>
      <c r="H6" s="12">
        <v>38.097999999999999</v>
      </c>
      <c r="I6" s="12">
        <v>37.475999999999999</v>
      </c>
      <c r="J6" s="12">
        <v>37.021000000000001</v>
      </c>
      <c r="K6" s="12">
        <v>36.796999999999997</v>
      </c>
      <c r="L6" s="12">
        <v>36.521000000000001</v>
      </c>
      <c r="M6" s="12">
        <v>36.503999999999998</v>
      </c>
      <c r="N6" s="12">
        <v>36.307999999999993</v>
      </c>
      <c r="O6" s="12">
        <v>36.121000000000002</v>
      </c>
      <c r="P6" s="12">
        <v>36.108000000000004</v>
      </c>
      <c r="Q6" s="12">
        <v>35.923000000000002</v>
      </c>
      <c r="R6" s="12">
        <v>35.991999999999997</v>
      </c>
      <c r="S6" s="12">
        <v>36.187999999999995</v>
      </c>
      <c r="T6" s="12">
        <v>35.867000000000004</v>
      </c>
      <c r="U6" s="12">
        <v>35.899000000000001</v>
      </c>
      <c r="V6" s="12">
        <v>35.868999999999993</v>
      </c>
      <c r="W6" s="12">
        <v>35.857999999999997</v>
      </c>
      <c r="X6" s="12">
        <v>35.877000000000002</v>
      </c>
      <c r="Y6" s="12">
        <v>35.786000000000001</v>
      </c>
      <c r="Z6" s="12">
        <v>35.805</v>
      </c>
      <c r="AA6" s="12">
        <v>35.823999999999998</v>
      </c>
      <c r="AB6" s="12">
        <v>35.776000000000003</v>
      </c>
    </row>
    <row r="7" spans="1:28">
      <c r="A7" s="9" t="s">
        <v>30</v>
      </c>
      <c r="B7" s="12">
        <v>10.9655916</v>
      </c>
      <c r="C7" s="12">
        <v>11.048782800000001</v>
      </c>
      <c r="D7" s="12">
        <v>11.022500400000002</v>
      </c>
      <c r="E7" s="12">
        <v>11.002044000000001</v>
      </c>
      <c r="F7" s="12">
        <v>10.972236000000001</v>
      </c>
      <c r="G7" s="12">
        <v>11.001230400000001</v>
      </c>
      <c r="H7" s="12">
        <v>10.980904800000001</v>
      </c>
      <c r="I7" s="12">
        <v>10.8436524</v>
      </c>
      <c r="J7" s="12">
        <v>10.776990000000001</v>
      </c>
      <c r="K7" s="12">
        <v>10.5568176</v>
      </c>
      <c r="L7" s="12">
        <v>10.46658</v>
      </c>
      <c r="M7" s="12">
        <v>10.330819200000001</v>
      </c>
      <c r="N7" s="12">
        <v>10.2176844</v>
      </c>
      <c r="O7" s="12">
        <v>10.1278536</v>
      </c>
      <c r="P7" s="12">
        <v>9.9706872000000004</v>
      </c>
      <c r="Q7" s="12">
        <v>9.9530735999999997</v>
      </c>
      <c r="R7" s="12">
        <v>9.8953559999999996</v>
      </c>
      <c r="S7" s="12">
        <v>9.7845264000000007</v>
      </c>
      <c r="T7" s="12">
        <v>9.7381895999999983</v>
      </c>
      <c r="U7" s="12">
        <v>9.7560743999999993</v>
      </c>
      <c r="V7" s="12">
        <v>9.7326347999999996</v>
      </c>
      <c r="W7" s="12">
        <v>9.6803364000000016</v>
      </c>
      <c r="X7" s="12">
        <v>9.6510707999999994</v>
      </c>
      <c r="Y7" s="12">
        <v>9.5690999999999988</v>
      </c>
      <c r="Z7" s="12">
        <v>9.4856376000000004</v>
      </c>
      <c r="AA7" s="12">
        <v>9.4260215999999986</v>
      </c>
      <c r="AB7" s="12">
        <v>9.3552960000000009</v>
      </c>
    </row>
    <row r="8" spans="1:28">
      <c r="A8" s="9" t="s">
        <v>31</v>
      </c>
      <c r="B8" s="12">
        <v>27.865705599999998</v>
      </c>
      <c r="C8" s="12">
        <v>27.739757600000001</v>
      </c>
      <c r="D8" s="12">
        <v>28.024550399999999</v>
      </c>
      <c r="E8" s="12">
        <v>27.4756176</v>
      </c>
      <c r="F8" s="12">
        <v>27.311552800000001</v>
      </c>
      <c r="G8" s="12">
        <v>27.014288799999999</v>
      </c>
      <c r="H8" s="12">
        <v>26.7356464</v>
      </c>
      <c r="I8" s="12">
        <v>26.278436800000001</v>
      </c>
      <c r="J8" s="12">
        <v>25.801618400000002</v>
      </c>
      <c r="K8" s="12">
        <v>25.938766399999999</v>
      </c>
      <c r="L8" s="12">
        <v>25.857256</v>
      </c>
      <c r="M8" s="12">
        <v>25.9707896</v>
      </c>
      <c r="N8" s="12">
        <v>26.038841599999998</v>
      </c>
      <c r="O8" s="12">
        <v>26.28436</v>
      </c>
      <c r="P8" s="12">
        <v>26.313251199999996</v>
      </c>
      <c r="Q8" s="12">
        <v>26.587717600000001</v>
      </c>
      <c r="R8" s="12">
        <v>26.6713728</v>
      </c>
      <c r="S8" s="12">
        <v>26.838626400000003</v>
      </c>
      <c r="T8" s="12">
        <v>27.049160000000001</v>
      </c>
      <c r="U8" s="12">
        <v>27.006980800000001</v>
      </c>
      <c r="V8" s="12">
        <v>26.9028432</v>
      </c>
      <c r="W8" s="12">
        <v>26.828583999999999</v>
      </c>
      <c r="X8" s="12">
        <v>26.7749776</v>
      </c>
      <c r="Y8" s="12">
        <v>26.847262400000005</v>
      </c>
      <c r="Z8" s="12">
        <v>26.776078400000003</v>
      </c>
      <c r="AA8" s="12">
        <v>26.715220800000004</v>
      </c>
      <c r="AB8" s="12">
        <v>26.494417599999998</v>
      </c>
    </row>
    <row r="9" spans="1:28">
      <c r="A9" s="8" t="s">
        <v>32</v>
      </c>
      <c r="B9" s="12">
        <v>35.078505</v>
      </c>
      <c r="C9" s="12">
        <v>35.274162000000004</v>
      </c>
      <c r="D9" s="12">
        <v>35.078505</v>
      </c>
      <c r="E9" s="12">
        <v>35.833182000000001</v>
      </c>
      <c r="F9" s="12">
        <v>36.280397999999998</v>
      </c>
      <c r="G9" s="12">
        <v>36.168594000000006</v>
      </c>
      <c r="H9" s="12">
        <v>36.112692000000003</v>
      </c>
      <c r="I9" s="12">
        <v>36.895319999999998</v>
      </c>
      <c r="J9" s="12">
        <v>37.482291000000004</v>
      </c>
      <c r="K9" s="12">
        <v>37.454340000000002</v>
      </c>
      <c r="L9" s="12">
        <v>37.789752</v>
      </c>
      <c r="M9" s="12">
        <v>37.426389</v>
      </c>
      <c r="N9" s="12">
        <v>37.342536000000003</v>
      </c>
      <c r="O9" s="12">
        <v>36.336300000000001</v>
      </c>
      <c r="P9" s="12">
        <v>35.861133000000002</v>
      </c>
      <c r="Q9" s="12">
        <v>35.022603000000004</v>
      </c>
      <c r="R9" s="12">
        <v>34.351779000000001</v>
      </c>
      <c r="S9" s="12">
        <v>33.233739</v>
      </c>
      <c r="T9" s="12">
        <v>32.059797000000003</v>
      </c>
      <c r="U9" s="12">
        <v>31.892091000000001</v>
      </c>
      <c r="V9" s="12">
        <v>31.920042000000002</v>
      </c>
      <c r="W9" s="12">
        <v>32.199552000000004</v>
      </c>
      <c r="X9" s="12">
        <v>32.283405000000002</v>
      </c>
      <c r="Y9" s="12">
        <v>32.395209000000001</v>
      </c>
      <c r="Z9" s="12">
        <v>32.590865999999998</v>
      </c>
      <c r="AA9" s="12">
        <v>33.233739</v>
      </c>
      <c r="AB9" s="12">
        <v>33.653004000000003</v>
      </c>
    </row>
    <row r="10" spans="1:28">
      <c r="A10" s="8" t="s">
        <v>33</v>
      </c>
      <c r="B10" s="12">
        <v>70.422300000000007</v>
      </c>
      <c r="C10" s="12">
        <v>72.158550000000005</v>
      </c>
      <c r="D10" s="12">
        <v>73.061400000000006</v>
      </c>
      <c r="E10" s="12">
        <v>72.575250000000011</v>
      </c>
      <c r="F10" s="12">
        <v>74.589300000000009</v>
      </c>
      <c r="G10" s="12">
        <v>76.047750000000008</v>
      </c>
      <c r="H10" s="12">
        <v>77.506199999999993</v>
      </c>
      <c r="I10" s="12">
        <v>77.714550000000003</v>
      </c>
      <c r="J10" s="12">
        <v>78.478499999999997</v>
      </c>
      <c r="K10" s="12">
        <v>79.450800000000001</v>
      </c>
      <c r="L10" s="12">
        <v>78.617400000000004</v>
      </c>
      <c r="M10" s="12">
        <v>79.659149999999997</v>
      </c>
      <c r="N10" s="12">
        <v>78.964650000000006</v>
      </c>
      <c r="O10" s="12">
        <v>80.075850000000003</v>
      </c>
      <c r="P10" s="12">
        <v>81.256500000000003</v>
      </c>
      <c r="Q10" s="12">
        <v>81.117599999999996</v>
      </c>
      <c r="R10" s="12">
        <v>81.325950000000006</v>
      </c>
      <c r="S10" s="12">
        <v>83.617800000000003</v>
      </c>
      <c r="T10" s="12">
        <v>85.423500000000004</v>
      </c>
      <c r="U10" s="12">
        <v>85.562399999999997</v>
      </c>
      <c r="V10" s="12">
        <v>85.84020000000001</v>
      </c>
      <c r="W10" s="12">
        <v>85.145699999999991</v>
      </c>
      <c r="X10" s="12">
        <v>85.423500000000004</v>
      </c>
      <c r="Y10" s="12">
        <v>83.548350000000013</v>
      </c>
      <c r="Z10" s="12">
        <v>82.29825000000001</v>
      </c>
      <c r="AA10" s="12">
        <v>80.492549999999994</v>
      </c>
      <c r="AB10" s="12">
        <v>79.520250000000004</v>
      </c>
    </row>
    <row r="11" spans="1:28">
      <c r="A11" s="8" t="s">
        <v>34</v>
      </c>
      <c r="B11" s="12">
        <v>101.15600000000001</v>
      </c>
      <c r="C11" s="12">
        <v>111.07799999999999</v>
      </c>
      <c r="D11" s="12">
        <v>114.708</v>
      </c>
      <c r="E11" s="12">
        <v>126.324</v>
      </c>
      <c r="F11" s="12">
        <v>128.018</v>
      </c>
      <c r="G11" s="12">
        <v>134.55199999999999</v>
      </c>
      <c r="H11" s="12">
        <v>142.29599999999999</v>
      </c>
      <c r="I11" s="12">
        <v>150.524</v>
      </c>
      <c r="J11" s="12">
        <v>155.84799999999998</v>
      </c>
      <c r="K11" s="12">
        <v>159.23599999999999</v>
      </c>
      <c r="L11" s="12">
        <v>167.46399999999997</v>
      </c>
      <c r="M11" s="12">
        <v>169.642</v>
      </c>
      <c r="N11" s="12">
        <v>174.72399999999999</v>
      </c>
      <c r="O11" s="12">
        <v>175.45</v>
      </c>
      <c r="P11" s="12">
        <v>182.226</v>
      </c>
      <c r="Q11" s="12">
        <v>185.61399999999998</v>
      </c>
      <c r="R11" s="12">
        <v>190.21200000000002</v>
      </c>
      <c r="S11" s="12">
        <v>192.148</v>
      </c>
      <c r="T11" s="12">
        <v>196.988</v>
      </c>
      <c r="U11" s="12">
        <v>198.19799999999998</v>
      </c>
      <c r="V11" s="12">
        <v>197.47200000000001</v>
      </c>
      <c r="W11" s="12">
        <v>199.65</v>
      </c>
      <c r="X11" s="12">
        <v>198.92399999999998</v>
      </c>
      <c r="Y11" s="12">
        <v>205.458</v>
      </c>
      <c r="Z11" s="12">
        <v>209.08799999999999</v>
      </c>
      <c r="AA11" s="12">
        <v>210.54</v>
      </c>
      <c r="AB11" s="12">
        <v>212.71799999999999</v>
      </c>
    </row>
    <row r="12" spans="1:28">
      <c r="A12" s="8" t="s">
        <v>35</v>
      </c>
      <c r="B12" s="12">
        <v>39.374095600000004</v>
      </c>
      <c r="C12" s="12">
        <v>41.086012799999999</v>
      </c>
      <c r="D12" s="12">
        <v>42.369950699999997</v>
      </c>
      <c r="E12" s="12">
        <v>40.230054199999998</v>
      </c>
      <c r="F12" s="12">
        <v>40.658033500000002</v>
      </c>
      <c r="G12" s="12">
        <v>42.369950699999997</v>
      </c>
      <c r="H12" s="12">
        <v>42.369950699999997</v>
      </c>
      <c r="I12" s="12">
        <v>44.081867899999999</v>
      </c>
      <c r="J12" s="12">
        <v>46.221764400000005</v>
      </c>
      <c r="K12" s="12">
        <v>49.217619499999998</v>
      </c>
      <c r="L12" s="12">
        <v>50.9295367</v>
      </c>
      <c r="M12" s="12">
        <v>55.637309000000002</v>
      </c>
      <c r="N12" s="12">
        <v>61.629019200000002</v>
      </c>
      <c r="O12" s="12">
        <v>69.760625900000008</v>
      </c>
      <c r="P12" s="12">
        <v>70.616584500000002</v>
      </c>
      <c r="Q12" s="12">
        <v>75.324356800000004</v>
      </c>
      <c r="R12" s="12">
        <v>80.460108399999996</v>
      </c>
      <c r="S12" s="12">
        <v>84.311922100000004</v>
      </c>
      <c r="T12" s="12">
        <v>87.307777200000004</v>
      </c>
      <c r="U12" s="12">
        <v>90.731611599999994</v>
      </c>
      <c r="V12" s="12">
        <v>97.151301099999998</v>
      </c>
      <c r="W12" s="12">
        <v>100.14715620000001</v>
      </c>
      <c r="X12" s="12">
        <v>102.2870527</v>
      </c>
      <c r="Y12" s="12">
        <v>106.99482500000001</v>
      </c>
      <c r="Z12" s="12">
        <v>111.70259729999999</v>
      </c>
      <c r="AA12" s="12">
        <v>114.2704731</v>
      </c>
      <c r="AB12" s="12">
        <v>120.2621833</v>
      </c>
    </row>
    <row r="13" spans="1:28">
      <c r="A13" s="8" t="s">
        <v>36</v>
      </c>
      <c r="B13" s="12">
        <v>324.9481978</v>
      </c>
      <c r="C13" s="12">
        <v>338.14126519999996</v>
      </c>
      <c r="D13" s="12">
        <v>344.23690650000003</v>
      </c>
      <c r="E13" s="12">
        <v>353.68514779999998</v>
      </c>
      <c r="F13" s="12">
        <v>357.40352029999997</v>
      </c>
      <c r="G13" s="12">
        <v>366.02081390000001</v>
      </c>
      <c r="H13" s="12">
        <v>374.0993939</v>
      </c>
      <c r="I13" s="12">
        <v>383.81382710000003</v>
      </c>
      <c r="J13" s="12">
        <v>391.63016379999999</v>
      </c>
      <c r="K13" s="12">
        <v>398.6513435</v>
      </c>
      <c r="L13" s="12">
        <v>407.64552470000001</v>
      </c>
      <c r="M13" s="12">
        <v>415.17045680000001</v>
      </c>
      <c r="N13" s="12">
        <v>425.22473120000001</v>
      </c>
      <c r="O13" s="12">
        <v>434.15598950000003</v>
      </c>
      <c r="P13" s="12">
        <v>442.35215590000001</v>
      </c>
      <c r="Q13" s="12">
        <v>449.54235099999994</v>
      </c>
      <c r="R13" s="12">
        <v>458.9085662</v>
      </c>
      <c r="S13" s="12">
        <v>466.12261389999998</v>
      </c>
      <c r="T13" s="12">
        <v>474.43342380000001</v>
      </c>
      <c r="U13" s="12">
        <v>479.0461578</v>
      </c>
      <c r="V13" s="12">
        <v>484.8880211</v>
      </c>
      <c r="W13" s="12">
        <v>489.5093286</v>
      </c>
      <c r="X13" s="12">
        <v>491.22100609999995</v>
      </c>
      <c r="Y13" s="12">
        <v>500.59874639999998</v>
      </c>
      <c r="Z13" s="12">
        <v>507.74642929999993</v>
      </c>
      <c r="AA13" s="12">
        <v>510.5020045</v>
      </c>
      <c r="AB13" s="12">
        <v>517.7791509000001</v>
      </c>
    </row>
    <row r="14" spans="1:28">
      <c r="A14" s="8" t="s">
        <v>37</v>
      </c>
      <c r="B14" s="11"/>
      <c r="C14" s="11">
        <v>4.0600524912343312</v>
      </c>
      <c r="D14" s="11">
        <v>1.8026907471333578</v>
      </c>
      <c r="E14" s="11">
        <v>2.7446915544484041</v>
      </c>
      <c r="F14" s="11">
        <v>1.0513227719990754</v>
      </c>
      <c r="G14" s="11">
        <v>2.4110824629726064</v>
      </c>
      <c r="H14" s="11">
        <v>2.2071367783492017</v>
      </c>
      <c r="I14" s="11">
        <v>2.5967519216555539</v>
      </c>
      <c r="J14" s="11">
        <v>2.0364916915730276</v>
      </c>
      <c r="K14" s="11">
        <v>1.7928087131678709</v>
      </c>
      <c r="L14" s="11">
        <v>2.2561522359449953</v>
      </c>
      <c r="M14" s="11">
        <v>1.8459498863719528</v>
      </c>
      <c r="N14" s="11">
        <v>2.4217220265370281</v>
      </c>
      <c r="O14" s="11">
        <v>2.100361913286577</v>
      </c>
      <c r="P14" s="11">
        <v>1.8878390712608102</v>
      </c>
      <c r="Q14" s="11">
        <v>1.625445926757362</v>
      </c>
      <c r="R14" s="11">
        <v>2.0835000704972639</v>
      </c>
      <c r="S14" s="11">
        <v>1.5720010981132957</v>
      </c>
      <c r="T14" s="11">
        <v>1.7829664667981555</v>
      </c>
      <c r="U14" s="11">
        <v>0.9722616005959378</v>
      </c>
      <c r="V14" s="11">
        <v>1.2194781661183798</v>
      </c>
      <c r="W14" s="11">
        <v>0.95306695544184894</v>
      </c>
      <c r="X14" s="11">
        <v>0.34967208998761268</v>
      </c>
      <c r="Y14" s="11">
        <v>1.9090674428713175</v>
      </c>
      <c r="Z14" s="11">
        <v>1.4278267677259908</v>
      </c>
      <c r="AA14" s="11">
        <v>0.54270695784094747</v>
      </c>
      <c r="AB14" s="11">
        <v>1.4254883106928342</v>
      </c>
    </row>
    <row r="15" spans="1:28">
      <c r="A15" s="8" t="s">
        <v>38</v>
      </c>
      <c r="C15" s="10">
        <v>4.0600524912343312</v>
      </c>
      <c r="D15" s="10">
        <v>5.9359334289559271</v>
      </c>
      <c r="E15" s="10">
        <v>8.8435480469065642</v>
      </c>
      <c r="F15" s="10">
        <v>9.9878450533754481</v>
      </c>
      <c r="G15" s="10">
        <v>12.639742696858868</v>
      </c>
      <c r="H15" s="10">
        <v>15.125855884959149</v>
      </c>
      <c r="I15" s="10">
        <v>18.115388759974227</v>
      </c>
      <c r="J15" s="10">
        <v>20.520798838540287</v>
      </c>
      <c r="K15" s="10">
        <v>22.681506221297159</v>
      </c>
      <c r="L15" s="10">
        <v>25.449387766999951</v>
      </c>
      <c r="M15" s="10">
        <v>27.765120597939198</v>
      </c>
      <c r="N15" s="10">
        <v>30.859236665691089</v>
      </c>
      <c r="O15" s="10">
        <v>33.607754232634811</v>
      </c>
      <c r="P15" s="10">
        <v>36.130053619272609</v>
      </c>
      <c r="Q15" s="10">
        <v>38.342774030919685</v>
      </c>
      <c r="R15" s="10">
        <v>41.225145825381766</v>
      </c>
      <c r="S15" s="10">
        <v>43.445206668568872</v>
      </c>
      <c r="T15" s="10">
        <v>46.002786601698766</v>
      </c>
      <c r="U15" s="10">
        <v>47.422315631627114</v>
      </c>
      <c r="V15" s="10">
        <v>49.220098582740931</v>
      </c>
      <c r="W15" s="10">
        <v>50.642266033210781</v>
      </c>
      <c r="X15" s="10">
        <v>51.169019993253819</v>
      </c>
      <c r="Y15" s="10">
        <v>54.054938537652653</v>
      </c>
      <c r="Z15" s="10">
        <v>56.254576187097086</v>
      </c>
      <c r="AA15" s="10">
        <v>57.102580644009343</v>
      </c>
      <c r="AB15" s="10">
        <v>59.342059566886483</v>
      </c>
    </row>
    <row r="16" spans="1:28">
      <c r="A16" s="8" t="s">
        <v>39</v>
      </c>
      <c r="B16" s="10">
        <v>3.6967940591581345</v>
      </c>
      <c r="C16" s="10">
        <v>3.8152010064312307</v>
      </c>
      <c r="D16" s="10">
        <v>3.8621890104341978</v>
      </c>
      <c r="E16" s="10">
        <v>3.9562097069351227</v>
      </c>
      <c r="F16" s="10">
        <v>3.988878574776785</v>
      </c>
      <c r="G16" s="10">
        <v>4.0795899899687917</v>
      </c>
      <c r="H16" s="10">
        <v>4.1673097237384429</v>
      </c>
      <c r="I16" s="10">
        <v>4.2731443676241376</v>
      </c>
      <c r="J16" s="10">
        <v>4.3577407789028602</v>
      </c>
      <c r="K16" s="10">
        <v>4.4329071889247196</v>
      </c>
      <c r="L16" s="10">
        <v>4.5304014747721721</v>
      </c>
      <c r="M16" s="10">
        <v>4.6114679195823616</v>
      </c>
      <c r="N16" s="10">
        <v>4.7205232149200711</v>
      </c>
      <c r="O16" s="10">
        <v>4.8169975535337848</v>
      </c>
      <c r="P16" s="10">
        <v>4.9057575235665967</v>
      </c>
      <c r="Q16" s="10">
        <v>4.9832873406495946</v>
      </c>
      <c r="R16" s="10">
        <v>5.0859865477114043</v>
      </c>
      <c r="S16" s="10">
        <v>5.1653658455230493</v>
      </c>
      <c r="T16" s="10">
        <v>5.2562976268557504</v>
      </c>
      <c r="U16" s="10">
        <v>5.3091672148952673</v>
      </c>
      <c r="V16" s="10">
        <v>5.3745069951230322</v>
      </c>
      <c r="W16" s="10">
        <v>5.4275344117973168</v>
      </c>
      <c r="X16" s="10">
        <v>5.4501387562409844</v>
      </c>
      <c r="Y16" s="10">
        <v>5.5578854935050508</v>
      </c>
      <c r="Z16" s="10">
        <v>5.6416269922222213</v>
      </c>
      <c r="AA16" s="10">
        <v>5.6779224168613052</v>
      </c>
      <c r="AB16" s="10">
        <v>5.7652728081505407</v>
      </c>
    </row>
    <row r="17" spans="1:28">
      <c r="A17" s="8" t="s">
        <v>40</v>
      </c>
      <c r="B17" s="11">
        <v>64.918776909123707</v>
      </c>
      <c r="C17" s="11">
        <v>66.339895743668023</v>
      </c>
      <c r="D17" s="11">
        <v>66.854932273219234</v>
      </c>
      <c r="E17" s="11">
        <v>67.610784814527065</v>
      </c>
      <c r="F17" s="11">
        <v>68.064615954483642</v>
      </c>
      <c r="G17" s="11">
        <v>69.113474177759045</v>
      </c>
      <c r="H17" s="11">
        <v>70.080880903560313</v>
      </c>
      <c r="I17" s="11">
        <v>70.951174416404967</v>
      </c>
      <c r="J17" s="11">
        <v>71.636020493884132</v>
      </c>
      <c r="K17" s="11">
        <v>72.219603469115114</v>
      </c>
      <c r="L17" s="11">
        <v>72.860099940648269</v>
      </c>
      <c r="M17" s="11">
        <v>73.448978366709269</v>
      </c>
      <c r="N17" s="11">
        <v>74.153182085661342</v>
      </c>
      <c r="O17" s="11">
        <v>74.923871550089487</v>
      </c>
      <c r="P17" s="11">
        <v>75.527852649491294</v>
      </c>
      <c r="Q17" s="11">
        <v>76.089818020282593</v>
      </c>
      <c r="R17" s="11">
        <v>76.70330961889114</v>
      </c>
      <c r="S17" s="11">
        <v>77.249571542403132</v>
      </c>
      <c r="T17" s="11">
        <v>77.928589903871767</v>
      </c>
      <c r="U17" s="11">
        <v>78.17451523248603</v>
      </c>
      <c r="V17" s="11">
        <v>78.464198855004454</v>
      </c>
      <c r="W17" s="11">
        <v>78.638512835074906</v>
      </c>
      <c r="X17" s="11">
        <v>78.708880096485771</v>
      </c>
      <c r="Y17" s="11">
        <v>79.105506725256163</v>
      </c>
      <c r="Z17" s="11">
        <v>79.387825110993845</v>
      </c>
      <c r="AA17" s="11">
        <v>79.393032647729783</v>
      </c>
      <c r="AB17" s="11">
        <v>79.66725438500076</v>
      </c>
    </row>
    <row r="18" spans="1:28">
      <c r="A18" s="8" t="s">
        <v>41</v>
      </c>
      <c r="B18" s="11">
        <v>43.246922602258543</v>
      </c>
      <c r="C18" s="11">
        <v>45.000131146371551</v>
      </c>
      <c r="D18" s="11">
        <v>45.630769895383075</v>
      </c>
      <c r="E18" s="11">
        <v>47.091051246003154</v>
      </c>
      <c r="F18" s="11">
        <v>47.194843900366592</v>
      </c>
      <c r="G18" s="11">
        <v>48.336581959608601</v>
      </c>
      <c r="H18" s="11">
        <v>49.362804033134253</v>
      </c>
      <c r="I18" s="11">
        <v>50.703193621343082</v>
      </c>
      <c r="J18" s="11">
        <v>51.597089059563395</v>
      </c>
      <c r="K18" s="11">
        <v>52.289707008098915</v>
      </c>
      <c r="L18" s="11">
        <v>53.574373681821498</v>
      </c>
      <c r="M18" s="11">
        <v>54.261883356629049</v>
      </c>
      <c r="N18" s="11">
        <v>55.583083922001201</v>
      </c>
      <c r="O18" s="11">
        <v>56.47984407226518</v>
      </c>
      <c r="P18" s="11">
        <v>57.158664454923247</v>
      </c>
      <c r="Q18" s="11">
        <v>58.045333486277023</v>
      </c>
      <c r="R18" s="11">
        <v>58.981707541723374</v>
      </c>
      <c r="S18" s="11">
        <v>59.310557749363035</v>
      </c>
      <c r="T18" s="11">
        <v>59.923218504066952</v>
      </c>
      <c r="U18" s="11">
        <v>60.313522380995074</v>
      </c>
      <c r="V18" s="11">
        <v>60.761101177881827</v>
      </c>
      <c r="W18" s="11">
        <v>61.244421440837897</v>
      </c>
      <c r="X18" s="11">
        <v>61.318846091586153</v>
      </c>
      <c r="Y18" s="11">
        <v>62.415822501947844</v>
      </c>
      <c r="Z18" s="11">
        <v>63.179291628353759</v>
      </c>
      <c r="AA18" s="11">
        <v>63.625699847766214</v>
      </c>
      <c r="AB18" s="11">
        <v>64.309306916127497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11"/>
  <sheetViews>
    <sheetView workbookViewId="0">
      <selection activeCell="A16" sqref="A16"/>
    </sheetView>
  </sheetViews>
  <sheetFormatPr defaultColWidth="11.42578125" defaultRowHeight="14.45"/>
  <cols>
    <col min="1" max="1" width="46.140625" customWidth="1"/>
  </cols>
  <sheetData>
    <row r="1" spans="1:35" ht="37.9" customHeight="1">
      <c r="A1" s="15" t="s">
        <v>49</v>
      </c>
      <c r="B1" s="24" t="s">
        <v>50</v>
      </c>
      <c r="C1" s="24"/>
      <c r="D1" s="24"/>
      <c r="E1" s="24"/>
      <c r="F1" s="24"/>
      <c r="G1" s="24"/>
      <c r="H1" s="24"/>
      <c r="I1" s="24"/>
      <c r="J1" s="24"/>
      <c r="K1" s="25" t="s">
        <v>51</v>
      </c>
      <c r="L1" s="25"/>
      <c r="M1" s="25"/>
      <c r="N1" s="25"/>
      <c r="O1" s="25"/>
      <c r="P1" s="25"/>
      <c r="Q1" s="25"/>
      <c r="R1" s="25"/>
      <c r="S1" s="26" t="s">
        <v>52</v>
      </c>
      <c r="T1" s="26"/>
      <c r="U1" s="26"/>
      <c r="V1" s="26"/>
      <c r="W1" s="26"/>
      <c r="X1" s="26"/>
      <c r="Y1" s="26"/>
      <c r="Z1" s="26"/>
      <c r="AA1" s="26"/>
      <c r="AB1" s="27" t="s">
        <v>53</v>
      </c>
      <c r="AC1" s="27"/>
      <c r="AD1" s="27"/>
      <c r="AE1" s="27"/>
      <c r="AF1" s="28" t="s">
        <v>54</v>
      </c>
      <c r="AG1" s="28"/>
      <c r="AH1" s="28"/>
      <c r="AI1" s="28"/>
    </row>
    <row r="2" spans="1:35" ht="28.9">
      <c r="A2" s="1" t="s">
        <v>55</v>
      </c>
      <c r="B2" s="16">
        <v>2024</v>
      </c>
      <c r="C2" s="17">
        <v>2030</v>
      </c>
      <c r="D2" s="17">
        <v>2035</v>
      </c>
      <c r="E2" s="17">
        <v>2040</v>
      </c>
      <c r="F2" s="17">
        <v>2045</v>
      </c>
      <c r="G2" s="17">
        <v>2050</v>
      </c>
      <c r="H2" s="18" t="s">
        <v>56</v>
      </c>
      <c r="I2" s="18" t="s">
        <v>57</v>
      </c>
      <c r="J2" s="18" t="s">
        <v>58</v>
      </c>
      <c r="K2" s="19" t="s">
        <v>59</v>
      </c>
      <c r="L2" s="19" t="s">
        <v>60</v>
      </c>
      <c r="M2" s="19" t="s">
        <v>61</v>
      </c>
      <c r="N2" s="19" t="s">
        <v>62</v>
      </c>
      <c r="O2" s="19" t="s">
        <v>63</v>
      </c>
      <c r="P2" s="19" t="s">
        <v>64</v>
      </c>
      <c r="Q2" s="19" t="s">
        <v>65</v>
      </c>
      <c r="R2" s="19" t="s">
        <v>66</v>
      </c>
      <c r="S2" s="20">
        <v>2024</v>
      </c>
      <c r="T2" s="20">
        <v>2030</v>
      </c>
      <c r="U2" s="20">
        <v>2035</v>
      </c>
      <c r="V2" s="20">
        <v>2040</v>
      </c>
      <c r="W2" s="20">
        <v>2045</v>
      </c>
      <c r="X2" s="20">
        <v>2050</v>
      </c>
      <c r="Y2" s="21" t="s">
        <v>67</v>
      </c>
      <c r="Z2" s="21" t="s">
        <v>68</v>
      </c>
      <c r="AA2" s="21" t="s">
        <v>69</v>
      </c>
      <c r="AB2" s="22">
        <v>2024</v>
      </c>
      <c r="AC2" s="22">
        <v>2030</v>
      </c>
      <c r="AD2" s="22">
        <v>2040</v>
      </c>
      <c r="AE2" s="22">
        <v>2050</v>
      </c>
      <c r="AF2" s="23">
        <v>2024</v>
      </c>
      <c r="AG2" s="23">
        <v>2030</v>
      </c>
      <c r="AH2" s="23">
        <v>2040</v>
      </c>
      <c r="AI2" s="23">
        <v>2050</v>
      </c>
    </row>
    <row r="3" spans="1:35" ht="20.25" customHeight="1">
      <c r="A3" t="s">
        <v>42</v>
      </c>
      <c r="B3" s="3">
        <v>37193</v>
      </c>
      <c r="C3" s="3">
        <v>38273</v>
      </c>
      <c r="D3" s="3">
        <v>38932</v>
      </c>
      <c r="E3" s="3">
        <v>39490</v>
      </c>
      <c r="F3" s="3">
        <v>39916</v>
      </c>
      <c r="G3" s="3">
        <v>40193</v>
      </c>
      <c r="H3" s="4">
        <f>((C3-B3)*100)/B3</f>
        <v>2.9037722152017853</v>
      </c>
      <c r="I3" s="4">
        <f>((E3-B3)*100)/B3</f>
        <v>6.1758933132578715</v>
      </c>
      <c r="J3" s="4">
        <f>((G3-B3)*100)/B3</f>
        <v>8.0660339311160705</v>
      </c>
      <c r="K3" s="3">
        <v>5635</v>
      </c>
      <c r="L3" s="3">
        <v>6471</v>
      </c>
      <c r="M3" s="3">
        <v>7832</v>
      </c>
      <c r="N3" s="3">
        <v>8778</v>
      </c>
      <c r="O3" s="4">
        <f>(K3*100)/B3</f>
        <v>15.150700400613019</v>
      </c>
      <c r="P3" s="4">
        <f>(L3*100)/C3</f>
        <v>16.907480469260314</v>
      </c>
      <c r="Q3" s="4">
        <f>(M3*100)/E3</f>
        <v>19.832869080779943</v>
      </c>
      <c r="R3" s="4">
        <f>(N3*100)/G3</f>
        <v>21.839623815092182</v>
      </c>
      <c r="S3" s="3">
        <v>1253</v>
      </c>
      <c r="T3" s="3">
        <v>1438</v>
      </c>
      <c r="U3" s="3">
        <v>1584</v>
      </c>
      <c r="V3" s="3">
        <v>1724</v>
      </c>
      <c r="W3" s="3">
        <v>1848</v>
      </c>
      <c r="X3" s="3">
        <v>1983</v>
      </c>
      <c r="Y3" s="4">
        <f>((T3-S3)*100)/S3</f>
        <v>14.764565043894653</v>
      </c>
      <c r="Z3" s="4">
        <f>((V3-S3)*100)/S3</f>
        <v>37.589784517158819</v>
      </c>
      <c r="AA3" s="4">
        <f>((X3-S3)*100)/S3</f>
        <v>58.260175578611332</v>
      </c>
      <c r="AB3">
        <v>62.6</v>
      </c>
      <c r="AC3" s="4">
        <v>67</v>
      </c>
      <c r="AD3" s="4">
        <v>72.7</v>
      </c>
      <c r="AE3" s="4">
        <v>76.099999999999994</v>
      </c>
      <c r="AF3" s="4">
        <f>(S3*100)/B3</f>
        <v>3.3689135052294787</v>
      </c>
      <c r="AG3" s="4">
        <f>(T3*100)/C3</f>
        <v>3.7572178820578475</v>
      </c>
      <c r="AH3" s="4">
        <f>(V3*100)/E3</f>
        <v>4.3656621929602428</v>
      </c>
      <c r="AI3" s="4">
        <f>(X3*100)/G3</f>
        <v>4.9336949220013437</v>
      </c>
    </row>
    <row r="4" spans="1:35">
      <c r="A4" t="s">
        <v>43</v>
      </c>
      <c r="B4" s="3">
        <v>56619</v>
      </c>
      <c r="C4" s="3">
        <v>58365</v>
      </c>
      <c r="D4" s="3">
        <v>59116</v>
      </c>
      <c r="E4" s="3">
        <v>59752</v>
      </c>
      <c r="F4" s="3">
        <v>60227</v>
      </c>
      <c r="G4" s="3">
        <v>60551</v>
      </c>
      <c r="H4" s="4">
        <f t="shared" ref="H4:H11" si="0">((C4-B4)*100)/B4</f>
        <v>3.0837704657447147</v>
      </c>
      <c r="I4" s="4">
        <f t="shared" ref="I4:I11" si="1">((E4-B4)*100)/B4</f>
        <v>5.5334781610413462</v>
      </c>
      <c r="J4" s="4">
        <f t="shared" ref="J4:J11" si="2">((G4-B4)*100)/B4</f>
        <v>6.9446652183895869</v>
      </c>
      <c r="K4" s="3">
        <v>8501</v>
      </c>
      <c r="L4" s="3">
        <v>9800</v>
      </c>
      <c r="M4" s="3">
        <v>11723</v>
      </c>
      <c r="N4" s="3">
        <v>13081</v>
      </c>
      <c r="O4" s="4">
        <f t="shared" ref="O4:P11" si="3">(K4*100)/B4</f>
        <v>15.014394461223265</v>
      </c>
      <c r="P4" s="4">
        <f t="shared" si="3"/>
        <v>16.790884948170994</v>
      </c>
      <c r="Q4" s="4">
        <f t="shared" ref="Q4:Q11" si="4">(M4*100)/E4</f>
        <v>19.619426964787788</v>
      </c>
      <c r="R4" s="4">
        <f t="shared" ref="R4:R11" si="5">(N4*100)/G4</f>
        <v>21.603276576769996</v>
      </c>
      <c r="S4" s="3">
        <v>1888</v>
      </c>
      <c r="T4" s="3">
        <v>2185</v>
      </c>
      <c r="U4" s="3">
        <v>2381</v>
      </c>
      <c r="V4" s="3">
        <v>2603</v>
      </c>
      <c r="W4" s="3">
        <v>2760</v>
      </c>
      <c r="X4" s="3">
        <v>2965</v>
      </c>
      <c r="Y4" s="4">
        <f t="shared" ref="Y4:Y11" si="6">((T4-S4)*100)/S4</f>
        <v>15.73093220338983</v>
      </c>
      <c r="Z4" s="4">
        <f t="shared" ref="Z4:Z11" si="7">((V4-S4)*100)/S4</f>
        <v>37.870762711864408</v>
      </c>
      <c r="AA4" s="4">
        <f t="shared" ref="AA4:AA11" si="8">((X4-S4)*100)/S4</f>
        <v>57.04449152542373</v>
      </c>
      <c r="AB4" s="4">
        <v>62</v>
      </c>
      <c r="AC4">
        <v>66.8</v>
      </c>
      <c r="AD4" s="4">
        <v>72.5</v>
      </c>
      <c r="AE4" s="4">
        <v>75.599999999999994</v>
      </c>
      <c r="AF4" s="4">
        <f t="shared" ref="AF4:AG11" si="9">(S4*100)/B4</f>
        <v>3.3345696674261291</v>
      </c>
      <c r="AG4" s="4">
        <f t="shared" si="9"/>
        <v>3.7436820011993488</v>
      </c>
      <c r="AH4" s="4">
        <f t="shared" ref="AH4:AH11" si="10">(V4*100)/E4</f>
        <v>4.356339536751908</v>
      </c>
      <c r="AI4" s="4">
        <f t="shared" ref="AI4:AI11" si="11">(X4*100)/G4</f>
        <v>4.8966986507241828</v>
      </c>
    </row>
    <row r="5" spans="1:35">
      <c r="A5" t="s">
        <v>44</v>
      </c>
      <c r="B5" s="3">
        <v>13266</v>
      </c>
      <c r="C5" s="3">
        <v>13556</v>
      </c>
      <c r="D5" s="3">
        <v>13572</v>
      </c>
      <c r="E5" s="3">
        <v>13571</v>
      </c>
      <c r="F5" s="3">
        <v>13562</v>
      </c>
      <c r="G5" s="3">
        <v>13535</v>
      </c>
      <c r="H5" s="4">
        <f t="shared" si="0"/>
        <v>2.1860394994723351</v>
      </c>
      <c r="I5" s="4">
        <f t="shared" si="1"/>
        <v>2.2991105080657319</v>
      </c>
      <c r="J5" s="4">
        <f t="shared" si="2"/>
        <v>2.0277400874415799</v>
      </c>
      <c r="K5" s="3">
        <v>2168</v>
      </c>
      <c r="L5" s="3">
        <v>2509</v>
      </c>
      <c r="M5" s="3">
        <v>2942</v>
      </c>
      <c r="N5" s="3">
        <v>3162</v>
      </c>
      <c r="O5" s="4">
        <f t="shared" si="3"/>
        <v>16.342529775365595</v>
      </c>
      <c r="P5" s="4">
        <f t="shared" si="3"/>
        <v>18.508409560342283</v>
      </c>
      <c r="Q5" s="4">
        <f t="shared" si="4"/>
        <v>21.678579323557585</v>
      </c>
      <c r="R5" s="4">
        <f t="shared" si="5"/>
        <v>23.361654968599925</v>
      </c>
      <c r="S5" s="3">
        <v>482</v>
      </c>
      <c r="T5" s="3">
        <v>544</v>
      </c>
      <c r="U5" s="3">
        <v>591</v>
      </c>
      <c r="V5" s="3">
        <v>641</v>
      </c>
      <c r="W5" s="3">
        <v>680</v>
      </c>
      <c r="X5" s="3">
        <v>718</v>
      </c>
      <c r="Y5" s="4">
        <f t="shared" si="6"/>
        <v>12.863070539419088</v>
      </c>
      <c r="Z5" s="4">
        <f t="shared" si="7"/>
        <v>32.987551867219914</v>
      </c>
      <c r="AA5" s="4">
        <f t="shared" si="8"/>
        <v>48.962655601659748</v>
      </c>
      <c r="AB5">
        <v>65.2</v>
      </c>
      <c r="AC5" s="4">
        <v>69.2</v>
      </c>
      <c r="AD5">
        <v>75.3</v>
      </c>
      <c r="AE5" s="4">
        <v>78</v>
      </c>
      <c r="AF5" s="4">
        <f t="shared" si="9"/>
        <v>3.6333484094678123</v>
      </c>
      <c r="AG5" s="4">
        <f t="shared" si="9"/>
        <v>4.0129831808793153</v>
      </c>
      <c r="AH5" s="4">
        <f t="shared" si="10"/>
        <v>4.723307051801636</v>
      </c>
      <c r="AI5" s="4">
        <f t="shared" si="11"/>
        <v>5.3047654229774661</v>
      </c>
    </row>
    <row r="6" spans="1:35">
      <c r="A6" t="s">
        <v>45</v>
      </c>
      <c r="B6" s="3">
        <v>24714</v>
      </c>
      <c r="C6" s="3">
        <v>24707</v>
      </c>
      <c r="D6" s="3">
        <v>24617</v>
      </c>
      <c r="E6" s="3">
        <v>24524</v>
      </c>
      <c r="F6" s="3">
        <v>24418</v>
      </c>
      <c r="G6" s="3">
        <v>24313</v>
      </c>
      <c r="H6" s="4">
        <f t="shared" si="0"/>
        <v>-2.8324026867362628E-2</v>
      </c>
      <c r="I6" s="4">
        <f t="shared" si="1"/>
        <v>-0.76879501497127134</v>
      </c>
      <c r="J6" s="4">
        <f t="shared" si="2"/>
        <v>-1.6225621105446306</v>
      </c>
      <c r="K6" s="3">
        <v>4477</v>
      </c>
      <c r="L6" s="3">
        <v>5122</v>
      </c>
      <c r="M6" s="3">
        <v>5868</v>
      </c>
      <c r="N6" s="3">
        <v>6187</v>
      </c>
      <c r="O6" s="4">
        <f t="shared" si="3"/>
        <v>18.115238326454641</v>
      </c>
      <c r="P6" s="4">
        <f t="shared" si="3"/>
        <v>20.730966932448293</v>
      </c>
      <c r="Q6" s="4">
        <f t="shared" si="4"/>
        <v>23.927581145000815</v>
      </c>
      <c r="R6" s="4">
        <f t="shared" si="5"/>
        <v>25.447291572409821</v>
      </c>
      <c r="S6" s="3">
        <v>904</v>
      </c>
      <c r="T6" s="3">
        <v>1077</v>
      </c>
      <c r="U6" s="3">
        <v>1180</v>
      </c>
      <c r="V6" s="3">
        <v>1270</v>
      </c>
      <c r="W6" s="3">
        <v>1319</v>
      </c>
      <c r="X6" s="3">
        <v>1379</v>
      </c>
      <c r="Y6" s="4">
        <f t="shared" si="6"/>
        <v>19.13716814159292</v>
      </c>
      <c r="Z6" s="4">
        <f t="shared" si="7"/>
        <v>40.486725663716811</v>
      </c>
      <c r="AA6" s="4">
        <f t="shared" si="8"/>
        <v>52.544247787610622</v>
      </c>
      <c r="AB6">
        <v>65.400000000000006</v>
      </c>
      <c r="AC6">
        <v>71.8</v>
      </c>
      <c r="AD6">
        <v>77.400000000000006</v>
      </c>
      <c r="AE6" s="4">
        <v>79.5</v>
      </c>
      <c r="AF6" s="4">
        <f t="shared" si="9"/>
        <v>3.6578457554422594</v>
      </c>
      <c r="AG6" s="4">
        <f t="shared" si="9"/>
        <v>4.3590885174242118</v>
      </c>
      <c r="AH6" s="4">
        <f t="shared" si="10"/>
        <v>5.1786005545587992</v>
      </c>
      <c r="AI6" s="4">
        <f t="shared" si="11"/>
        <v>5.6718627894542015</v>
      </c>
    </row>
    <row r="7" spans="1:35">
      <c r="A7" t="s">
        <v>46</v>
      </c>
      <c r="B7" s="3">
        <v>23911</v>
      </c>
      <c r="C7" s="3">
        <v>24621</v>
      </c>
      <c r="D7" s="3">
        <v>25059</v>
      </c>
      <c r="E7" s="3">
        <v>25421</v>
      </c>
      <c r="F7" s="3">
        <v>25691</v>
      </c>
      <c r="G7" s="3">
        <v>25881</v>
      </c>
      <c r="H7" s="4">
        <f t="shared" si="0"/>
        <v>2.9693446530885366</v>
      </c>
      <c r="I7" s="4">
        <f t="shared" si="1"/>
        <v>6.3150851072728029</v>
      </c>
      <c r="J7" s="4">
        <f t="shared" si="2"/>
        <v>8.2388858684287563</v>
      </c>
      <c r="K7" s="3">
        <v>3798</v>
      </c>
      <c r="L7" s="3">
        <v>4380</v>
      </c>
      <c r="M7" s="3">
        <v>5189</v>
      </c>
      <c r="N7" s="3">
        <v>5759</v>
      </c>
      <c r="O7" s="4">
        <f t="shared" si="3"/>
        <v>15.883902806239806</v>
      </c>
      <c r="P7" s="4">
        <f t="shared" si="3"/>
        <v>17.789691726574876</v>
      </c>
      <c r="Q7" s="4">
        <f t="shared" si="4"/>
        <v>20.412257582313835</v>
      </c>
      <c r="R7" s="4">
        <f t="shared" si="5"/>
        <v>22.25184498280592</v>
      </c>
      <c r="S7" s="3">
        <v>841</v>
      </c>
      <c r="T7" s="3">
        <v>961</v>
      </c>
      <c r="U7" s="3">
        <v>1057</v>
      </c>
      <c r="V7" s="3">
        <v>1157</v>
      </c>
      <c r="W7" s="3">
        <v>1230</v>
      </c>
      <c r="X7" s="3">
        <v>1312</v>
      </c>
      <c r="Y7" s="4">
        <f t="shared" si="6"/>
        <v>14.26872770511296</v>
      </c>
      <c r="Z7" s="4">
        <f t="shared" si="7"/>
        <v>37.574316290130795</v>
      </c>
      <c r="AA7" s="4">
        <f t="shared" si="8"/>
        <v>56.004756242568369</v>
      </c>
      <c r="AB7" s="4">
        <v>64</v>
      </c>
      <c r="AC7">
        <v>68.400000000000006</v>
      </c>
      <c r="AD7">
        <v>73.8</v>
      </c>
      <c r="AE7" s="4">
        <v>76.7</v>
      </c>
      <c r="AF7" s="4">
        <f t="shared" si="9"/>
        <v>3.5172096524612102</v>
      </c>
      <c r="AG7" s="4">
        <f t="shared" si="9"/>
        <v>3.903172088867227</v>
      </c>
      <c r="AH7" s="4">
        <f t="shared" si="10"/>
        <v>4.5513551787891897</v>
      </c>
      <c r="AI7" s="4">
        <f t="shared" si="11"/>
        <v>5.0693558981492215</v>
      </c>
    </row>
    <row r="8" spans="1:35">
      <c r="A8" t="s">
        <v>47</v>
      </c>
      <c r="B8" s="3">
        <v>12600</v>
      </c>
      <c r="C8" s="3">
        <v>12571</v>
      </c>
      <c r="D8" s="3">
        <v>12486</v>
      </c>
      <c r="E8" s="3">
        <v>12417</v>
      </c>
      <c r="F8" s="3">
        <v>12329</v>
      </c>
      <c r="G8" s="3">
        <v>12232</v>
      </c>
      <c r="H8" s="4">
        <f t="shared" si="0"/>
        <v>-0.23015873015873015</v>
      </c>
      <c r="I8" s="4">
        <f t="shared" si="1"/>
        <v>-1.4523809523809523</v>
      </c>
      <c r="J8" s="4">
        <f t="shared" si="2"/>
        <v>-2.9206349206349205</v>
      </c>
      <c r="K8" s="3">
        <v>2388</v>
      </c>
      <c r="L8" s="3">
        <v>2692</v>
      </c>
      <c r="M8" s="3">
        <v>3087</v>
      </c>
      <c r="N8" s="3">
        <v>3275</v>
      </c>
      <c r="O8" s="4">
        <f t="shared" si="3"/>
        <v>18.952380952380953</v>
      </c>
      <c r="P8" s="4">
        <f t="shared" si="3"/>
        <v>21.414366398854508</v>
      </c>
      <c r="Q8" s="4">
        <f t="shared" si="4"/>
        <v>24.861077554964968</v>
      </c>
      <c r="R8" s="4">
        <f t="shared" si="5"/>
        <v>26.774035317200784</v>
      </c>
      <c r="S8" s="3">
        <v>495</v>
      </c>
      <c r="T8" s="3">
        <v>563</v>
      </c>
      <c r="U8" s="3">
        <v>618</v>
      </c>
      <c r="V8" s="3">
        <v>666</v>
      </c>
      <c r="W8" s="3">
        <v>695</v>
      </c>
      <c r="X8" s="3">
        <v>726</v>
      </c>
      <c r="Y8" s="4">
        <f t="shared" si="6"/>
        <v>13.737373737373737</v>
      </c>
      <c r="Z8" s="4">
        <f t="shared" si="7"/>
        <v>34.545454545454547</v>
      </c>
      <c r="AA8" s="4">
        <f t="shared" si="8"/>
        <v>46.666666666666664</v>
      </c>
      <c r="AB8" s="4">
        <v>67.5</v>
      </c>
      <c r="AC8">
        <v>72.5</v>
      </c>
      <c r="AD8" s="4">
        <v>78</v>
      </c>
      <c r="AE8" s="4">
        <v>80.5</v>
      </c>
      <c r="AF8" s="4">
        <f t="shared" si="9"/>
        <v>3.9285714285714284</v>
      </c>
      <c r="AG8" s="4">
        <f t="shared" si="9"/>
        <v>4.478561769151221</v>
      </c>
      <c r="AH8" s="4">
        <f t="shared" si="10"/>
        <v>5.3636143996134331</v>
      </c>
      <c r="AI8" s="4">
        <f t="shared" si="11"/>
        <v>5.9352517985611515</v>
      </c>
    </row>
    <row r="9" spans="1:35">
      <c r="A9" t="s">
        <v>48</v>
      </c>
      <c r="B9" s="3">
        <v>8790</v>
      </c>
      <c r="C9" s="3">
        <v>8977</v>
      </c>
      <c r="D9" s="3">
        <v>9003</v>
      </c>
      <c r="E9" s="3">
        <v>9023</v>
      </c>
      <c r="F9" s="3">
        <v>9019</v>
      </c>
      <c r="G9" s="3">
        <v>8981</v>
      </c>
      <c r="H9" s="4">
        <f t="shared" si="0"/>
        <v>2.1274175199089873</v>
      </c>
      <c r="I9" s="4">
        <f t="shared" si="1"/>
        <v>2.6507394766780434</v>
      </c>
      <c r="J9" s="4">
        <f t="shared" si="2"/>
        <v>2.1729237770193404</v>
      </c>
      <c r="K9" s="3">
        <v>1524</v>
      </c>
      <c r="L9" s="3">
        <v>1803</v>
      </c>
      <c r="M9" s="3">
        <v>2145</v>
      </c>
      <c r="N9" s="3">
        <v>2305</v>
      </c>
      <c r="O9" s="4">
        <f t="shared" si="3"/>
        <v>17.337883959044369</v>
      </c>
      <c r="P9" s="4">
        <f t="shared" si="3"/>
        <v>20.084660799821766</v>
      </c>
      <c r="Q9" s="4">
        <f t="shared" si="4"/>
        <v>23.772581181425245</v>
      </c>
      <c r="R9" s="4">
        <f t="shared" si="5"/>
        <v>25.665293397171808</v>
      </c>
      <c r="S9" s="3">
        <v>325</v>
      </c>
      <c r="T9" s="3">
        <v>374</v>
      </c>
      <c r="U9" s="3">
        <v>415</v>
      </c>
      <c r="V9" s="3">
        <v>459</v>
      </c>
      <c r="W9" s="3">
        <v>490</v>
      </c>
      <c r="X9" s="3">
        <v>518</v>
      </c>
      <c r="Y9" s="4">
        <f t="shared" si="6"/>
        <v>15.076923076923077</v>
      </c>
      <c r="Z9" s="4">
        <f t="shared" si="7"/>
        <v>41.230769230769234</v>
      </c>
      <c r="AA9" s="4">
        <f t="shared" si="8"/>
        <v>59.384615384615387</v>
      </c>
      <c r="AB9" s="4">
        <v>64.900000000000006</v>
      </c>
      <c r="AC9">
        <v>70.099999999999994</v>
      </c>
      <c r="AD9">
        <v>76.7</v>
      </c>
      <c r="AE9" s="4">
        <v>79.7</v>
      </c>
      <c r="AF9" s="4">
        <f t="shared" si="9"/>
        <v>3.6973833902161548</v>
      </c>
      <c r="AG9" s="4">
        <f t="shared" si="9"/>
        <v>4.1662025175448365</v>
      </c>
      <c r="AH9" s="4">
        <f t="shared" si="10"/>
        <v>5.086999889172116</v>
      </c>
      <c r="AI9" s="4">
        <f t="shared" si="11"/>
        <v>5.7677318784099763</v>
      </c>
    </row>
    <row r="10" spans="1:35">
      <c r="A10" s="2"/>
      <c r="H10" s="4"/>
      <c r="I10" s="4"/>
      <c r="J10" s="4"/>
      <c r="O10" s="4"/>
      <c r="P10" s="4"/>
      <c r="Q10" s="4"/>
      <c r="R10" s="4"/>
      <c r="Y10" s="4"/>
      <c r="Z10" s="4"/>
      <c r="AA10" s="4"/>
      <c r="AF10" s="4"/>
      <c r="AG10" s="4"/>
      <c r="AH10" s="4"/>
      <c r="AI10" s="4"/>
    </row>
    <row r="11" spans="1:35">
      <c r="A11" s="2" t="s">
        <v>70</v>
      </c>
      <c r="B11" s="5">
        <f t="shared" ref="B11:G11" si="12">SUM(B3:B9)</f>
        <v>177093</v>
      </c>
      <c r="C11" s="5">
        <f t="shared" si="12"/>
        <v>181070</v>
      </c>
      <c r="D11" s="5">
        <f t="shared" si="12"/>
        <v>182785</v>
      </c>
      <c r="E11" s="5">
        <f t="shared" si="12"/>
        <v>184198</v>
      </c>
      <c r="F11" s="5">
        <f t="shared" si="12"/>
        <v>185162</v>
      </c>
      <c r="G11" s="5">
        <f t="shared" si="12"/>
        <v>185686</v>
      </c>
      <c r="H11" s="4">
        <f t="shared" si="0"/>
        <v>2.2457127046241241</v>
      </c>
      <c r="I11" s="4">
        <f t="shared" si="1"/>
        <v>4.0120162852286656</v>
      </c>
      <c r="J11" s="4">
        <f t="shared" si="2"/>
        <v>4.8522527711428456</v>
      </c>
      <c r="K11" s="5">
        <f>SUM(K3:K9)</f>
        <v>28491</v>
      </c>
      <c r="L11" s="5">
        <f>SUM(L3:L9)</f>
        <v>32777</v>
      </c>
      <c r="M11" s="5">
        <f>SUM(M3:M9)</f>
        <v>38786</v>
      </c>
      <c r="N11" s="5">
        <f>SUM(N3:N9)</f>
        <v>42547</v>
      </c>
      <c r="O11" s="4">
        <f t="shared" si="3"/>
        <v>16.088157070014059</v>
      </c>
      <c r="P11" s="4">
        <f t="shared" si="3"/>
        <v>18.101839067763848</v>
      </c>
      <c r="Q11" s="4">
        <f t="shared" si="4"/>
        <v>21.056688997708989</v>
      </c>
      <c r="R11" s="4">
        <f t="shared" si="5"/>
        <v>22.913412965974818</v>
      </c>
      <c r="S11" s="5">
        <f t="shared" ref="S11:X11" si="13">SUM(S3:S9)</f>
        <v>6188</v>
      </c>
      <c r="T11" s="5">
        <f t="shared" si="13"/>
        <v>7142</v>
      </c>
      <c r="U11" s="5">
        <f t="shared" si="13"/>
        <v>7826</v>
      </c>
      <c r="V11" s="5">
        <f t="shared" si="13"/>
        <v>8520</v>
      </c>
      <c r="W11" s="5">
        <f t="shared" si="13"/>
        <v>9022</v>
      </c>
      <c r="X11" s="5">
        <f t="shared" si="13"/>
        <v>9601</v>
      </c>
      <c r="Y11" s="4">
        <f t="shared" si="6"/>
        <v>15.4169360051713</v>
      </c>
      <c r="Z11" s="4">
        <f t="shared" si="7"/>
        <v>37.68584356819651</v>
      </c>
      <c r="AA11" s="4">
        <f t="shared" si="8"/>
        <v>55.15513897866839</v>
      </c>
      <c r="AB11">
        <v>63.7</v>
      </c>
      <c r="AC11">
        <v>68.599999999999994</v>
      </c>
      <c r="AD11">
        <v>74.3</v>
      </c>
      <c r="AE11">
        <v>77.2</v>
      </c>
      <c r="AF11" s="4">
        <f t="shared" si="9"/>
        <v>3.4942092572828964</v>
      </c>
      <c r="AG11" s="4">
        <f t="shared" si="9"/>
        <v>3.9443309217429725</v>
      </c>
      <c r="AH11" s="4">
        <f t="shared" si="10"/>
        <v>4.6254573882452581</v>
      </c>
      <c r="AI11" s="4">
        <f t="shared" si="11"/>
        <v>5.1705567463352109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AF9EF-A384-491A-84F1-18BE536BA662}"/>
</file>

<file path=customXml/itemProps2.xml><?xml version="1.0" encoding="utf-8"?>
<ds:datastoreItem xmlns:ds="http://schemas.openxmlformats.org/officeDocument/2006/customXml" ds:itemID="{F91AB058-AE6B-40F4-A336-8BD23C82D8D5}"/>
</file>

<file path=customXml/itemProps3.xml><?xml version="1.0" encoding="utf-8"?>
<ds:datastoreItem xmlns:ds="http://schemas.openxmlformats.org/officeDocument/2006/customXml" ds:itemID="{EE68FD92-78A3-4397-82E8-740A462624FF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2024-09-12T11:15:27Z</dcterms:created>
  <dcterms:modified xsi:type="dcterms:W3CDTF">2025-06-23T09:36:55Z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